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47" activeTab="9"/>
  </bookViews>
  <sheets>
    <sheet name="Feuil1" sheetId="1" r:id="rId1"/>
    <sheet name="Paramètres" sheetId="2" r:id="rId2"/>
    <sheet name="clubs" sheetId="3" r:id="rId3"/>
    <sheet name="1ère page" sheetId="4" r:id="rId4"/>
    <sheet name="D1" sheetId="5" r:id="rId5"/>
    <sheet name="D1 F et BG" sheetId="6" r:id="rId6"/>
    <sheet name="D2N" sheetId="7" r:id="rId7"/>
    <sheet name="D3N" sheetId="8" r:id="rId8"/>
    <sheet name="D2S" sheetId="9" r:id="rId9"/>
    <sheet name="D3S" sheetId="10" r:id="rId10"/>
  </sheets>
  <externalReferences>
    <externalReference r:id="rId13"/>
  </externalReferences>
  <definedNames>
    <definedName name="Excel_BuiltIn_Print_Area_11_1">'D3S'!$A$1:$K$27</definedName>
    <definedName name="_xlnm.Print_Titles" localSheetId="4">'D1'!$1:$3</definedName>
    <definedName name="_xlnm.Print_Area" localSheetId="3">'1ère page'!$A$1:$H$49</definedName>
    <definedName name="_xlnm.Print_Area" localSheetId="4">'D1'!$A$1:$K$46</definedName>
    <definedName name="_xlnm.Print_Area" localSheetId="5">'D1 F et BG'!$A$1:$K$53</definedName>
    <definedName name="_xlnm.Print_Area" localSheetId="6">'D2N'!$A$1:$K$46</definedName>
    <definedName name="_xlnm.Print_Area" localSheetId="8">'D2S'!$A$1:$K$54</definedName>
    <definedName name="_xlnm.Print_Area" localSheetId="7">'D3N'!$A$1:$K$52</definedName>
    <definedName name="_xlnm.Print_Area" localSheetId="9">'D3S'!$A$1:$K$59</definedName>
  </definedNames>
  <calcPr fullCalcOnLoad="1"/>
</workbook>
</file>

<file path=xl/sharedStrings.xml><?xml version="1.0" encoding="utf-8"?>
<sst xmlns="http://schemas.openxmlformats.org/spreadsheetml/2006/main" count="1476" uniqueCount="878">
  <si>
    <t>Samedi</t>
  </si>
  <si>
    <t>Dimanche</t>
  </si>
  <si>
    <t>Horaire</t>
  </si>
  <si>
    <t>Jour</t>
  </si>
  <si>
    <t>Date</t>
  </si>
  <si>
    <t>19 H 30</t>
  </si>
  <si>
    <t>Adresse</t>
  </si>
  <si>
    <t>Téléphone</t>
  </si>
  <si>
    <t>Club</t>
  </si>
  <si>
    <t>Noms</t>
  </si>
  <si>
    <t>Pts</t>
  </si>
  <si>
    <t>Licence</t>
  </si>
  <si>
    <t>Tél : 02.98.57.51.98</t>
  </si>
  <si>
    <t>Fem</t>
  </si>
  <si>
    <t>Nord</t>
  </si>
  <si>
    <t xml:space="preserve"> -</t>
  </si>
  <si>
    <t>Sud</t>
  </si>
  <si>
    <t xml:space="preserve">D2 – Seniors  Messieurs  </t>
  </si>
  <si>
    <t>D2 - -18ans Garçons</t>
  </si>
  <si>
    <t>POULDREUZIC - Salle Omnisports</t>
  </si>
  <si>
    <t>D2 - -15 ans Garçons</t>
  </si>
  <si>
    <t>FOUESNANT - Salle Spécifique</t>
  </si>
  <si>
    <t>Tél : 02.98.56.65.20</t>
  </si>
  <si>
    <t>D3 - -18 ans Garçons</t>
  </si>
  <si>
    <t>Secteur Nord</t>
  </si>
  <si>
    <t>sn</t>
  </si>
  <si>
    <t>Secteur Sud</t>
  </si>
  <si>
    <t>ss</t>
  </si>
  <si>
    <t>PL SANQUER BREST</t>
  </si>
  <si>
    <t>AL PLONEOUR LANVERN</t>
  </si>
  <si>
    <t>LANDERNEAU TENNIS DE TABLE</t>
  </si>
  <si>
    <t>UJAP PLONEIS KERFEUTEUN T.T</t>
  </si>
  <si>
    <t>TENNIS DE TABLE DE GOUESNOU</t>
  </si>
  <si>
    <t>GOURLIZON SPORT ASS</t>
  </si>
  <si>
    <t>SAINT-RENAN TT</t>
  </si>
  <si>
    <t>TT KEMPERLE</t>
  </si>
  <si>
    <t>ESK ST-POL DE LEON</t>
  </si>
  <si>
    <t>R PLOM-TREMEOC/PLUG</t>
  </si>
  <si>
    <t>PC PLOUNEOUR-TREZ</t>
  </si>
  <si>
    <t>PLOMEUR TENNIS DE TABLE</t>
  </si>
  <si>
    <t>AL GUILERS</t>
  </si>
  <si>
    <t>TTAL HUELGOAT-PLOUYE</t>
  </si>
  <si>
    <t>TT ENCLOS LAMPAUL-LOCMELAR</t>
  </si>
  <si>
    <t>QUIMPER CORNOUAILLE TT</t>
  </si>
  <si>
    <t>PL RECOUVRANCE BREST</t>
  </si>
  <si>
    <t>TT BANNALEC-LE TREVOUX</t>
  </si>
  <si>
    <t>TT DE LOC MARIA-PLOUZANE</t>
  </si>
  <si>
    <t>TTC PENMARC'H</t>
  </si>
  <si>
    <t>AS CAVALE BLANCHE BREST</t>
  </si>
  <si>
    <t>RAQ DU PAYS FOUESNANT</t>
  </si>
  <si>
    <t>TT DE SAINTE-SEVE</t>
  </si>
  <si>
    <t>AL CONCARNEAU</t>
  </si>
  <si>
    <t>TTP MORLAIX</t>
  </si>
  <si>
    <t>CP ILIEN ILE-TUDY</t>
  </si>
  <si>
    <t>CTT PLOUIGNEAU</t>
  </si>
  <si>
    <t>PPC AL PLOZEVET</t>
  </si>
  <si>
    <t>TT LE FOLGOET-LESNEVEN</t>
  </si>
  <si>
    <t>RC BRIEC DE L'ODET</t>
  </si>
  <si>
    <t>ASC GUICLAN TT</t>
  </si>
  <si>
    <t>PONGISTES CASTOIS</t>
  </si>
  <si>
    <t>TENNIS DE TABLE de COMMANA</t>
  </si>
  <si>
    <t>DOUARNENEZ TT</t>
  </si>
  <si>
    <t>TT LANDIVISIAU</t>
  </si>
  <si>
    <t>US QUEMENEVEN</t>
  </si>
  <si>
    <t>TT GUERLESQUINAIS</t>
  </si>
  <si>
    <t>RAQ DU PORZAY</t>
  </si>
  <si>
    <t>TT LOPERHETOIS</t>
  </si>
  <si>
    <t>SAINT-DIVY SPORT TT</t>
  </si>
  <si>
    <t>AL NEVEZ</t>
  </si>
  <si>
    <t>PPC KERHUONNAIS</t>
  </si>
  <si>
    <t>LES PONGISTES BIGOUDENS</t>
  </si>
  <si>
    <t>SAINTE-BARBE ROSCOFF</t>
  </si>
  <si>
    <t>GARS DU REUN GUIPAVAS</t>
  </si>
  <si>
    <t>CONVOCATIONS</t>
  </si>
  <si>
    <t>Détail de l'épreuve :</t>
  </si>
  <si>
    <r>
      <t>le pointage des concurrents se fera 1</t>
    </r>
    <r>
      <rPr>
        <b/>
        <sz val="12"/>
        <rFont val="Arial"/>
        <family val="2"/>
      </rPr>
      <t>/4 d'heure avant l'heure de la compétition</t>
    </r>
  </si>
  <si>
    <r>
      <t>Au delà d'une demi-heure</t>
    </r>
    <r>
      <rPr>
        <sz val="12"/>
        <rFont val="Arial"/>
        <family val="2"/>
      </rPr>
      <t xml:space="preserve"> après l'appel, les retardataires seront déclarés </t>
    </r>
    <r>
      <rPr>
        <b/>
        <sz val="12"/>
        <rFont val="Arial"/>
        <family val="2"/>
      </rPr>
      <t>forfaits</t>
    </r>
    <r>
      <rPr>
        <sz val="12"/>
        <rFont val="Arial"/>
        <family val="2"/>
      </rPr>
      <t>.</t>
    </r>
  </si>
  <si>
    <t>Les rencontres se joueront sans interruption.</t>
  </si>
  <si>
    <r>
      <t xml:space="preserve">Les joueurs victimes d'un éventuel retard, pourront le signaler </t>
    </r>
    <r>
      <rPr>
        <b/>
        <sz val="12"/>
        <rFont val="Arial"/>
        <family val="2"/>
      </rPr>
      <t>aux Responsables</t>
    </r>
  </si>
  <si>
    <t>des lieux de la compétition. (N° de Téléphone sur les convocations)</t>
  </si>
  <si>
    <t>Montées :</t>
  </si>
  <si>
    <t xml:space="preserve"> - de D1 en Régionale : 2 par Catégories (excepté pour les féminimes : 1 par catégorie)</t>
  </si>
  <si>
    <t xml:space="preserve"> - de D3 en D2 : 4 par Catégorie (secteur Nord et Sud)</t>
  </si>
  <si>
    <t>Rappel :</t>
  </si>
  <si>
    <t xml:space="preserve"> Page 1</t>
  </si>
  <si>
    <t>COMITE DU FINISTERE</t>
  </si>
  <si>
    <t>RP FOUESNANT</t>
  </si>
  <si>
    <t>PPC KERHUONNAIS</t>
  </si>
  <si>
    <t>LANDERNEAU TT</t>
  </si>
  <si>
    <t>TT LANDIVISIAU</t>
  </si>
  <si>
    <t>PLOMEUR TT</t>
  </si>
  <si>
    <t>ASC GUICLAN TT</t>
  </si>
  <si>
    <t> 2927811</t>
  </si>
  <si>
    <t xml:space="preserve"> Page 2</t>
  </si>
  <si>
    <t xml:space="preserve"> Page 3</t>
  </si>
  <si>
    <t>COMITE DU FINISTERE - SECTEUR NORD</t>
  </si>
  <si>
    <t xml:space="preserve"> Page 4</t>
  </si>
  <si>
    <t>COMITE DU FINISTERE - SECTEUR SUD</t>
  </si>
  <si>
    <t> 2928663</t>
  </si>
  <si>
    <t> 2928779</t>
  </si>
  <si>
    <t> 2928974</t>
  </si>
  <si>
    <t> 2929354</t>
  </si>
  <si>
    <t> 2929563</t>
  </si>
  <si>
    <t> 2929781</t>
  </si>
  <si>
    <t> 2930197</t>
  </si>
  <si>
    <t>SCAER/CORAY TT</t>
  </si>
  <si>
    <t> 07290277</t>
  </si>
  <si>
    <t>ASTL PLOUDALMEZEAU TT</t>
  </si>
  <si>
    <t xml:space="preserve">BOULC'H Corentin </t>
  </si>
  <si>
    <t xml:space="preserve">LEFEVRE Samuel </t>
  </si>
  <si>
    <t xml:space="preserve">CASU Baptiste </t>
  </si>
  <si>
    <t xml:space="preserve">RICHARD Clément </t>
  </si>
  <si>
    <t xml:space="preserve">LE GALL Thomas </t>
  </si>
  <si>
    <t xml:space="preserve">MESSAGER Pierre </t>
  </si>
  <si>
    <t xml:space="preserve">LE GALL Anaël </t>
  </si>
  <si>
    <t xml:space="preserve">QUEMENER Grégoire </t>
  </si>
  <si>
    <t> 07290275</t>
  </si>
  <si>
    <t>PLOUESCAT TT CLUB</t>
  </si>
  <si>
    <t>Lieu Possible :</t>
  </si>
  <si>
    <t>QUIMPER - Halle des Sports</t>
  </si>
  <si>
    <t>BRIEC - Salle Spécifique</t>
  </si>
  <si>
    <t>Tél : 02.98.54.30.32</t>
  </si>
  <si>
    <t>Tél : 02.98.64.79.33</t>
  </si>
  <si>
    <t>D3 – Seniors Messieurs</t>
  </si>
  <si>
    <t> 2928143</t>
  </si>
  <si>
    <t xml:space="preserve">BACHELIER Alexandre </t>
  </si>
  <si>
    <t>Les joueurs excusés voudront bien le faire savoir pour</t>
  </si>
  <si>
    <t>LES PERSONNES A PREVENIR SELON LE NIVEAU ET LA CATEGORIE</t>
  </si>
  <si>
    <t>14 H 00</t>
  </si>
  <si>
    <t>ou</t>
  </si>
  <si>
    <t>DOUARNENEZ Tél : 02 98 74 20 43</t>
  </si>
  <si>
    <t>Tél : 02 98 67 70 54 mail : michel.talarmain@wanadoo.fr</t>
  </si>
  <si>
    <t>Port : 06 88 47 48 25</t>
  </si>
  <si>
    <t>Port : 07 87 95 92 98</t>
  </si>
  <si>
    <t>LOCTUDY</t>
  </si>
  <si>
    <t>Tél : 06 62 68 10 25</t>
  </si>
  <si>
    <t xml:space="preserve">D3 - -13 ans Garçons </t>
  </si>
  <si>
    <t>DOUARNENEZ - Salle Spécifique - Rue Jules Verne - Tréboul</t>
  </si>
  <si>
    <t>Tél : 02 98 10 92 24  mail : hubert.bourgine@wanadoo.fr</t>
  </si>
  <si>
    <t>Port : 06 62 14 05 81</t>
  </si>
  <si>
    <t xml:space="preserve">D3 - Seniors Messieurs   </t>
  </si>
  <si>
    <t>CHATEAULIN - Salle Spécifique de Penmez - Le Germoir (derrière la Gare)</t>
  </si>
  <si>
    <t>D2 - -13 ans Garçons</t>
  </si>
  <si>
    <t xml:space="preserve">Tél : 06 81 30 56 79 </t>
  </si>
  <si>
    <t xml:space="preserve">D4 - -15 ans Garçons </t>
  </si>
  <si>
    <t xml:space="preserve"> - de D2 en D1 : 2 par Catégorie (secteur Nord et Sud), excepté les Benjamins (4 montées)</t>
  </si>
  <si>
    <t>D2 - -18 ans Garçons     GUIPAVAS - CS Pontanné - Rue Cdt Challes</t>
  </si>
  <si>
    <t>GDR GUIPAVAS</t>
  </si>
  <si>
    <t> 2933443</t>
  </si>
  <si>
    <t>TT JA CHATEAULIN</t>
  </si>
  <si>
    <t>ESK ST-POL DE LEON</t>
  </si>
  <si>
    <t> 2931765</t>
  </si>
  <si>
    <t>UJR LANGOLEN</t>
  </si>
  <si>
    <t> 2930524</t>
  </si>
  <si>
    <t> 2930073</t>
  </si>
  <si>
    <t> 2929570</t>
  </si>
  <si>
    <t> 2932835</t>
  </si>
  <si>
    <t> 2933940</t>
  </si>
  <si>
    <t>TTC BREST RECOUVRANCE</t>
  </si>
  <si>
    <t> 2931305</t>
  </si>
  <si>
    <t> 2930669</t>
  </si>
  <si>
    <t> 2933333</t>
  </si>
  <si>
    <t xml:space="preserve">MOTTIN Baptiste </t>
  </si>
  <si>
    <t xml:space="preserve">PICHON Jordan </t>
  </si>
  <si>
    <t xml:space="preserve">LE BIHAN Justin </t>
  </si>
  <si>
    <t xml:space="preserve">RIUS Erwan </t>
  </si>
  <si>
    <t xml:space="preserve">LE GALL Matis </t>
  </si>
  <si>
    <t xml:space="preserve">HERVE Alann </t>
  </si>
  <si>
    <t xml:space="preserve">QUENTEL Yohan </t>
  </si>
  <si>
    <t xml:space="preserve">CADIC Alexandre </t>
  </si>
  <si>
    <t xml:space="preserve">GUENOLE Alexandre </t>
  </si>
  <si>
    <t xml:space="preserve">GARREC Brendan </t>
  </si>
  <si>
    <t>LEGION ST-PIERRE BREST</t>
  </si>
  <si>
    <t> 2932566</t>
  </si>
  <si>
    <t> 2932949</t>
  </si>
  <si>
    <t>CTT TAULESIEN</t>
  </si>
  <si>
    <t> 2931436</t>
  </si>
  <si>
    <t> 2933650</t>
  </si>
  <si>
    <t> 2926596</t>
  </si>
  <si>
    <t>TT LOPERHETOIS</t>
  </si>
  <si>
    <t> 2932376</t>
  </si>
  <si>
    <t>TT DE SAINTE-SEVE</t>
  </si>
  <si>
    <t>TT DE GOUESNOU</t>
  </si>
  <si>
    <t> 2930915</t>
  </si>
  <si>
    <t> 2932509</t>
  </si>
  <si>
    <t> 2934160</t>
  </si>
  <si>
    <t>BODILIS PLOUGAR TT</t>
  </si>
  <si>
    <t> 2933720</t>
  </si>
  <si>
    <t>TT LE FOLGOET-LESNEVEN</t>
  </si>
  <si>
    <t> 2934889</t>
  </si>
  <si>
    <t> 2931585</t>
  </si>
  <si>
    <t xml:space="preserve">CHACUN Tom </t>
  </si>
  <si>
    <t xml:space="preserve">NORMAND Maël </t>
  </si>
  <si>
    <t xml:space="preserve">GUEGUEN Clément </t>
  </si>
  <si>
    <t xml:space="preserve">MEUDEC Florent </t>
  </si>
  <si>
    <t xml:space="preserve">VELLONE Lilian </t>
  </si>
  <si>
    <t xml:space="preserve">BUZARE Kevin </t>
  </si>
  <si>
    <t xml:space="preserve">CHANTEAU Félix </t>
  </si>
  <si>
    <t xml:space="preserve">SENE Kyllian </t>
  </si>
  <si>
    <t xml:space="preserve">LEGAVRE Julien </t>
  </si>
  <si>
    <t xml:space="preserve">LOAEC Théo </t>
  </si>
  <si>
    <t xml:space="preserve">GUILCHER Mario </t>
  </si>
  <si>
    <t xml:space="preserve">CHACUN Jules </t>
  </si>
  <si>
    <t xml:space="preserve">FLATRES Gaël </t>
  </si>
  <si>
    <t xml:space="preserve">ROYER Charles </t>
  </si>
  <si>
    <t xml:space="preserve">UGUEN Adrien </t>
  </si>
  <si>
    <t xml:space="preserve">GUILLERM Glenn </t>
  </si>
  <si>
    <t> 2931837</t>
  </si>
  <si>
    <t>QUIMPER CORNOUAILLE TT</t>
  </si>
  <si>
    <t>TTAL HUELGOAT-PLOUYE</t>
  </si>
  <si>
    <t> 2931781</t>
  </si>
  <si>
    <t>BANNALEC TT</t>
  </si>
  <si>
    <t> 2931766</t>
  </si>
  <si>
    <t> 2932038</t>
  </si>
  <si>
    <t> 2930201</t>
  </si>
  <si>
    <t> 2931579</t>
  </si>
  <si>
    <t> 2933824</t>
  </si>
  <si>
    <t> 2929405</t>
  </si>
  <si>
    <t>PRESQU'ILE TT</t>
  </si>
  <si>
    <t> 2932851</t>
  </si>
  <si>
    <t> 2931914</t>
  </si>
  <si>
    <t xml:space="preserve">BUREL Kevin </t>
  </si>
  <si>
    <t xml:space="preserve">LE ROUX Maxime </t>
  </si>
  <si>
    <t xml:space="preserve">LE JEUNE Gwendal </t>
  </si>
  <si>
    <t xml:space="preserve">LARMET Pierre </t>
  </si>
  <si>
    <t xml:space="preserve">PERENNOU Killian </t>
  </si>
  <si>
    <t xml:space="preserve">VOLTZ Guénolé </t>
  </si>
  <si>
    <t xml:space="preserve">PENNEC Gurvan </t>
  </si>
  <si>
    <t xml:space="preserve">BROENNEC Aubin </t>
  </si>
  <si>
    <t xml:space="preserve">HERVE Benjamin </t>
  </si>
  <si>
    <t xml:space="preserve">PORSMOGUER Florian </t>
  </si>
  <si>
    <t xml:space="preserve">POUPON Yann </t>
  </si>
  <si>
    <t xml:space="preserve">MARREC Youenn </t>
  </si>
  <si>
    <t xml:space="preserve">VARET Tanguy </t>
  </si>
  <si>
    <t xml:space="preserve">HELIAS Valentin </t>
  </si>
  <si>
    <t xml:space="preserve">ROLLAND Yohan </t>
  </si>
  <si>
    <t xml:space="preserve">ANSQUER Enzo </t>
  </si>
  <si>
    <t> 2930280</t>
  </si>
  <si>
    <t> 2930407</t>
  </si>
  <si>
    <t> 2933792</t>
  </si>
  <si>
    <t>PC PLABENNEC</t>
  </si>
  <si>
    <t> 2933686</t>
  </si>
  <si>
    <t> 2933781</t>
  </si>
  <si>
    <t> 2929245</t>
  </si>
  <si>
    <t>GSY BOURG-BLANC</t>
  </si>
  <si>
    <t> 2934252</t>
  </si>
  <si>
    <t> 2932373</t>
  </si>
  <si>
    <t> 2935189</t>
  </si>
  <si>
    <t> 2931966</t>
  </si>
  <si>
    <t> 2932407</t>
  </si>
  <si>
    <t> 2930490</t>
  </si>
  <si>
    <t> 5617599</t>
  </si>
  <si>
    <t> 2934929</t>
  </si>
  <si>
    <t>AL PLOUZANE</t>
  </si>
  <si>
    <t xml:space="preserve">BOISSEL Matthieu </t>
  </si>
  <si>
    <t xml:space="preserve">WIEMANN Valentin </t>
  </si>
  <si>
    <t xml:space="preserve">TREGUER Kevin </t>
  </si>
  <si>
    <t xml:space="preserve">THOMAS Johan </t>
  </si>
  <si>
    <t xml:space="preserve">CABON Julian </t>
  </si>
  <si>
    <t xml:space="preserve">BRETON Nathan </t>
  </si>
  <si>
    <t xml:space="preserve">SACHET Matthieu </t>
  </si>
  <si>
    <t xml:space="preserve">LAYEC Yann </t>
  </si>
  <si>
    <t xml:space="preserve">LE GALL Kerrian </t>
  </si>
  <si>
    <t xml:space="preserve">QUENET Enéour </t>
  </si>
  <si>
    <t xml:space="preserve">NAZOU Elvann </t>
  </si>
  <si>
    <t xml:space="preserve">DELOT Mathis </t>
  </si>
  <si>
    <t xml:space="preserve">KERNEIS Clément </t>
  </si>
  <si>
    <t xml:space="preserve">RAULT Mathieu </t>
  </si>
  <si>
    <t>RC CHÂTEAUNEUF</t>
  </si>
  <si>
    <t> 2932717</t>
  </si>
  <si>
    <t> 2932633</t>
  </si>
  <si>
    <t>DOUARNENEZ TT</t>
  </si>
  <si>
    <t> 2933132</t>
  </si>
  <si>
    <t> 2935689</t>
  </si>
  <si>
    <t> 2934133</t>
  </si>
  <si>
    <t> 2932011</t>
  </si>
  <si>
    <t>TOURC'H-ELLIANT TT</t>
  </si>
  <si>
    <t> 2936307</t>
  </si>
  <si>
    <t> 2936107</t>
  </si>
  <si>
    <t> 2936571</t>
  </si>
  <si>
    <t> 2935628</t>
  </si>
  <si>
    <t>RAQUETTE DU PORZAY</t>
  </si>
  <si>
    <t> 2934853</t>
  </si>
  <si>
    <t> 2933362</t>
  </si>
  <si>
    <t xml:space="preserve">UNG Thomas </t>
  </si>
  <si>
    <t xml:space="preserve">OLIVIER Dorian </t>
  </si>
  <si>
    <t xml:space="preserve">JUGUET Martin </t>
  </si>
  <si>
    <t xml:space="preserve">GUICHAOUA Antoine </t>
  </si>
  <si>
    <t xml:space="preserve">BOUCHER Corentin </t>
  </si>
  <si>
    <t xml:space="preserve">DEMEZET Gwendal </t>
  </si>
  <si>
    <t xml:space="preserve">CLOAREC Vincent </t>
  </si>
  <si>
    <t xml:space="preserve">RHIM Jérémy </t>
  </si>
  <si>
    <t xml:space="preserve">GUYADER Erwan </t>
  </si>
  <si>
    <t xml:space="preserve">LE ROUX Steven </t>
  </si>
  <si>
    <t xml:space="preserve">RIOU - LE BELLEC Andréa valentin </t>
  </si>
  <si>
    <t xml:space="preserve">PICHON Gwen </t>
  </si>
  <si>
    <t xml:space="preserve">LAU Florent </t>
  </si>
  <si>
    <t xml:space="preserve">FOURNIER Samuel </t>
  </si>
  <si>
    <t xml:space="preserve">KERAVEL Alexandre </t>
  </si>
  <si>
    <t xml:space="preserve">KERDREUX Axel </t>
  </si>
  <si>
    <t xml:space="preserve">DENIEL Fabien </t>
  </si>
  <si>
    <t xml:space="preserve">LAINE Tristan </t>
  </si>
  <si>
    <t xml:space="preserve">ESQUEMBRE Clément </t>
  </si>
  <si>
    <t xml:space="preserve">TALBOT Valentin </t>
  </si>
  <si>
    <t>CTT PLOUIGNEAU</t>
  </si>
  <si>
    <t> 2933946</t>
  </si>
  <si>
    <t>MORLAIX ST-MARTIN TT</t>
  </si>
  <si>
    <t> 2933711</t>
  </si>
  <si>
    <t> 2927648</t>
  </si>
  <si>
    <t> 2932720</t>
  </si>
  <si>
    <t> 2930248</t>
  </si>
  <si>
    <t> 2932922</t>
  </si>
  <si>
    <t> 2931210</t>
  </si>
  <si>
    <t> 2928738</t>
  </si>
  <si>
    <t> 2931460</t>
  </si>
  <si>
    <t> 2931690</t>
  </si>
  <si>
    <t> 2932531</t>
  </si>
  <si>
    <t> 2933719</t>
  </si>
  <si>
    <t> 2934188</t>
  </si>
  <si>
    <t> 2934888</t>
  </si>
  <si>
    <t> 2930392</t>
  </si>
  <si>
    <t> 2934818</t>
  </si>
  <si>
    <t> 2933023</t>
  </si>
  <si>
    <t> 2935900</t>
  </si>
  <si>
    <t> 2934919</t>
  </si>
  <si>
    <t> 2933741</t>
  </si>
  <si>
    <t> 2935869</t>
  </si>
  <si>
    <t> 2935899</t>
  </si>
  <si>
    <t> 2931653</t>
  </si>
  <si>
    <t> 2934798</t>
  </si>
  <si>
    <t> 2934890</t>
  </si>
  <si>
    <t> 2936496</t>
  </si>
  <si>
    <t> 2935337</t>
  </si>
  <si>
    <t> 2935995</t>
  </si>
  <si>
    <t xml:space="preserve">FARJAUDOUX Paul </t>
  </si>
  <si>
    <t xml:space="preserve">ROUDAUT Steven </t>
  </si>
  <si>
    <t xml:space="preserve">MANDELERT Dewi </t>
  </si>
  <si>
    <t xml:space="preserve">LAZENNEC Thomas </t>
  </si>
  <si>
    <t xml:space="preserve">HERLEDAN Tanguy </t>
  </si>
  <si>
    <t xml:space="preserve">SALAUN Kenta </t>
  </si>
  <si>
    <t xml:space="preserve">JACQ Yohan </t>
  </si>
  <si>
    <t xml:space="preserve">LEREVEREND Melvyn </t>
  </si>
  <si>
    <t xml:space="preserve">LAZENNEC Damien </t>
  </si>
  <si>
    <t xml:space="preserve">LAIME Valentin </t>
  </si>
  <si>
    <t xml:space="preserve">HENRY Gaël </t>
  </si>
  <si>
    <t xml:space="preserve">CORRE Maxime </t>
  </si>
  <si>
    <t xml:space="preserve">RAULT Baptiste </t>
  </si>
  <si>
    <t xml:space="preserve">SIMON Tony </t>
  </si>
  <si>
    <t xml:space="preserve">SALAUN Maxime </t>
  </si>
  <si>
    <t xml:space="preserve">DRU Paolo </t>
  </si>
  <si>
    <t> 2935150</t>
  </si>
  <si>
    <t> 2935744</t>
  </si>
  <si>
    <t> 2935025</t>
  </si>
  <si>
    <t> 2932105</t>
  </si>
  <si>
    <t> 2933229</t>
  </si>
  <si>
    <t>RC BRIEC DE L ODET</t>
  </si>
  <si>
    <t> 2935933</t>
  </si>
  <si>
    <t> 2935421</t>
  </si>
  <si>
    <t> 2933833</t>
  </si>
  <si>
    <t> 2935891</t>
  </si>
  <si>
    <t> 2935970</t>
  </si>
  <si>
    <t>ILE TUDY COMBRIT TT</t>
  </si>
  <si>
    <t> 2936859</t>
  </si>
  <si>
    <t> 2931544</t>
  </si>
  <si>
    <t> 2936466</t>
  </si>
  <si>
    <t> 2936497</t>
  </si>
  <si>
    <t> 2936937</t>
  </si>
  <si>
    <t> 2936477</t>
  </si>
  <si>
    <t> 2936923</t>
  </si>
  <si>
    <t> 2936991</t>
  </si>
  <si>
    <t> 2934947</t>
  </si>
  <si>
    <t> 2935388</t>
  </si>
  <si>
    <t>TTE LAMPAUL-LOCMELAR</t>
  </si>
  <si>
    <t> 6021232</t>
  </si>
  <si>
    <t> 2932778</t>
  </si>
  <si>
    <t> 2936872</t>
  </si>
  <si>
    <t> 2936247</t>
  </si>
  <si>
    <t> 2935406</t>
  </si>
  <si>
    <t> 2935945</t>
  </si>
  <si>
    <t> 2934262</t>
  </si>
  <si>
    <t> 2936322</t>
  </si>
  <si>
    <t>TT DES ABERS</t>
  </si>
  <si>
    <t xml:space="preserve">KERBRAT Raphaël </t>
  </si>
  <si>
    <t xml:space="preserve">MAURICE Siiril </t>
  </si>
  <si>
    <t xml:space="preserve">BACHELIN Aurélien </t>
  </si>
  <si>
    <t xml:space="preserve">DESMOTS Ewen </t>
  </si>
  <si>
    <t xml:space="preserve">HERRY Julien </t>
  </si>
  <si>
    <t xml:space="preserve">PRIGENT Théo </t>
  </si>
  <si>
    <t xml:space="preserve">JESTIN Quentin </t>
  </si>
  <si>
    <t xml:space="preserve">CORRE Samuel </t>
  </si>
  <si>
    <t xml:space="preserve">THERES Tanguy </t>
  </si>
  <si>
    <t xml:space="preserve">MANCELON Dorian </t>
  </si>
  <si>
    <t xml:space="preserve">BOUHADANA Maxime </t>
  </si>
  <si>
    <t xml:space="preserve">LE JEUNE Tristan </t>
  </si>
  <si>
    <t xml:space="preserve">ROUDAUT Jordan </t>
  </si>
  <si>
    <t> 2933843</t>
  </si>
  <si>
    <t> 2932870</t>
  </si>
  <si>
    <t> 2933474</t>
  </si>
  <si>
    <t> 2931891</t>
  </si>
  <si>
    <t>GARS DE PLOUENAN</t>
  </si>
  <si>
    <t> 2935201</t>
  </si>
  <si>
    <t> 2934949</t>
  </si>
  <si>
    <t> 2934906</t>
  </si>
  <si>
    <t> 2934846</t>
  </si>
  <si>
    <t> 2933431</t>
  </si>
  <si>
    <t> 2935979</t>
  </si>
  <si>
    <t xml:space="preserve">GUILLAS Baptiste </t>
  </si>
  <si>
    <t xml:space="preserve">MERRIEN Nils </t>
  </si>
  <si>
    <t xml:space="preserve">CHIQUET Erwan </t>
  </si>
  <si>
    <t xml:space="preserve">PIZIVIN Pierre </t>
  </si>
  <si>
    <t xml:space="preserve">FAURE Alexandre </t>
  </si>
  <si>
    <t xml:space="preserve">ROUCHON Jules </t>
  </si>
  <si>
    <t xml:space="preserve">LE MANACH Yorrick </t>
  </si>
  <si>
    <t xml:space="preserve">AUDRAIN Baptiste </t>
  </si>
  <si>
    <t xml:space="preserve">PILVEN Nicklas </t>
  </si>
  <si>
    <t xml:space="preserve">JULOU Charlélie </t>
  </si>
  <si>
    <t xml:space="preserve">RANDON Titouan </t>
  </si>
  <si>
    <t xml:space="preserve">DIROU Corentin </t>
  </si>
  <si>
    <t> 2934946</t>
  </si>
  <si>
    <t> 2935797</t>
  </si>
  <si>
    <t> 2934042</t>
  </si>
  <si>
    <t> 2935029</t>
  </si>
  <si>
    <t> 2935898</t>
  </si>
  <si>
    <t> 2936857</t>
  </si>
  <si>
    <t> 2936488</t>
  </si>
  <si>
    <t> 2935831</t>
  </si>
  <si>
    <t> 2935678</t>
  </si>
  <si>
    <t> 2935009</t>
  </si>
  <si>
    <t> 2936699</t>
  </si>
  <si>
    <t xml:space="preserve">LE SAINT Hugo </t>
  </si>
  <si>
    <t xml:space="preserve">FRANCOIS Axel </t>
  </si>
  <si>
    <t xml:space="preserve">SALOU Enzo </t>
  </si>
  <si>
    <t xml:space="preserve">LAGADEC Maxime </t>
  </si>
  <si>
    <t xml:space="preserve">ROLLAND Ewen </t>
  </si>
  <si>
    <t xml:space="preserve">BIZIEN Dorian </t>
  </si>
  <si>
    <t xml:space="preserve">DAUDRUY Timoté </t>
  </si>
  <si>
    <t xml:space="preserve">RUCKEBUSCH Malaki </t>
  </si>
  <si>
    <t xml:space="preserve">GUEGUEN Anthony </t>
  </si>
  <si>
    <t xml:space="preserve">DIROU Pierre </t>
  </si>
  <si>
    <t xml:space="preserve">TANGUY Romain </t>
  </si>
  <si>
    <t xml:space="preserve">HENRY Léandre </t>
  </si>
  <si>
    <t> 2934221</t>
  </si>
  <si>
    <t> 2935096</t>
  </si>
  <si>
    <t> 2934019</t>
  </si>
  <si>
    <t> 2936306</t>
  </si>
  <si>
    <t> 2936673</t>
  </si>
  <si>
    <t> 2935748</t>
  </si>
  <si>
    <t> 2934108</t>
  </si>
  <si>
    <t>AL CONCARNEAU</t>
  </si>
  <si>
    <t xml:space="preserve">BLAIN Jérémy </t>
  </si>
  <si>
    <t xml:space="preserve">BEAUFRERE Emmanuel </t>
  </si>
  <si>
    <t xml:space="preserve">PELLETER Corentin </t>
  </si>
  <si>
    <t xml:space="preserve">VIDROC Pacheco </t>
  </si>
  <si>
    <t xml:space="preserve">LE QUILLIEC Tristan </t>
  </si>
  <si>
    <t xml:space="preserve">BERTRAND Raphaël </t>
  </si>
  <si>
    <t xml:space="preserve">LE MOLLER Tom </t>
  </si>
  <si>
    <t xml:space="preserve">MARICAL Tristan </t>
  </si>
  <si>
    <t xml:space="preserve">DONADIEU Léo </t>
  </si>
  <si>
    <t xml:space="preserve">QUINIO Jean-louis </t>
  </si>
  <si>
    <t xml:space="preserve">MAURAND Dylan </t>
  </si>
  <si>
    <t> 2936940</t>
  </si>
  <si>
    <t> 2936471</t>
  </si>
  <si>
    <t xml:space="preserve">PLANTEC Ewen </t>
  </si>
  <si>
    <t xml:space="preserve">LE PAGE Mathias </t>
  </si>
  <si>
    <t> 2933855</t>
  </si>
  <si>
    <t> 2934650</t>
  </si>
  <si>
    <t> 2933882</t>
  </si>
  <si>
    <t> 2934260</t>
  </si>
  <si>
    <t> 2935222</t>
  </si>
  <si>
    <t> 2932673</t>
  </si>
  <si>
    <t> 2935105</t>
  </si>
  <si>
    <t> 2935359</t>
  </si>
  <si>
    <t> 2936317</t>
  </si>
  <si>
    <t> 2934822</t>
  </si>
  <si>
    <t>TT KEMPERLE</t>
  </si>
  <si>
    <t> 2936014</t>
  </si>
  <si>
    <t> 2935300</t>
  </si>
  <si>
    <t> 2936417</t>
  </si>
  <si>
    <t> 2936094</t>
  </si>
  <si>
    <t> 2936098</t>
  </si>
  <si>
    <t> 2933228</t>
  </si>
  <si>
    <t> 2935053</t>
  </si>
  <si>
    <t> 2935991</t>
  </si>
  <si>
    <t> 2935346</t>
  </si>
  <si>
    <t> 2931294</t>
  </si>
  <si>
    <t> 2933012</t>
  </si>
  <si>
    <t> 2935806</t>
  </si>
  <si>
    <t> 2935227</t>
  </si>
  <si>
    <t> 2935977</t>
  </si>
  <si>
    <t> 2935513</t>
  </si>
  <si>
    <t> 2935097</t>
  </si>
  <si>
    <t> 2935100</t>
  </si>
  <si>
    <t> 2936934</t>
  </si>
  <si>
    <t> 2911417</t>
  </si>
  <si>
    <t> 2918420</t>
  </si>
  <si>
    <t> 2933073</t>
  </si>
  <si>
    <t> 2929378</t>
  </si>
  <si>
    <t> 2931484</t>
  </si>
  <si>
    <t> 2928175</t>
  </si>
  <si>
    <t> 2922756</t>
  </si>
  <si>
    <t> 2910429</t>
  </si>
  <si>
    <t xml:space="preserve">POUPON Loic </t>
  </si>
  <si>
    <t xml:space="preserve">WALTERS Dewi </t>
  </si>
  <si>
    <t xml:space="preserve">RIGOT Guillaume </t>
  </si>
  <si>
    <t xml:space="preserve">GAULTIER Arnold </t>
  </si>
  <si>
    <t xml:space="preserve">GUEGUEN Florian </t>
  </si>
  <si>
    <t xml:space="preserve">LE GALL Jean-marc </t>
  </si>
  <si>
    <t xml:space="preserve">KEROULLAS Laurent </t>
  </si>
  <si>
    <t xml:space="preserve">BEZIVIN Stéphane </t>
  </si>
  <si>
    <t xml:space="preserve">LE GRAND Ronan </t>
  </si>
  <si>
    <t xml:space="preserve">LE GUEN Claude </t>
  </si>
  <si>
    <t xml:space="preserve">WIDENT David </t>
  </si>
  <si>
    <t> 228301</t>
  </si>
  <si>
    <t> 2932950</t>
  </si>
  <si>
    <t> 2926438</t>
  </si>
  <si>
    <t> 2931565</t>
  </si>
  <si>
    <t> 2936022</t>
  </si>
  <si>
    <t>TT LOC MARIA-PLOUZANE</t>
  </si>
  <si>
    <t> 2924544</t>
  </si>
  <si>
    <t> 2929251</t>
  </si>
  <si>
    <t> 2928959</t>
  </si>
  <si>
    <t> 2911305</t>
  </si>
  <si>
    <t> 2931485</t>
  </si>
  <si>
    <t> 2931482</t>
  </si>
  <si>
    <t> 2936082</t>
  </si>
  <si>
    <t> 2933767</t>
  </si>
  <si>
    <t> 2935216</t>
  </si>
  <si>
    <t> 2929172</t>
  </si>
  <si>
    <t> 2920674</t>
  </si>
  <si>
    <t> 2935895</t>
  </si>
  <si>
    <t> 2934008</t>
  </si>
  <si>
    <t xml:space="preserve">LARMET Mickaël </t>
  </si>
  <si>
    <t xml:space="preserve">BARBOT Loeiz </t>
  </si>
  <si>
    <t xml:space="preserve">LE TIEC Steeven </t>
  </si>
  <si>
    <t xml:space="preserve">ROSPARS Clément </t>
  </si>
  <si>
    <t xml:space="preserve">MARIE Stéphane </t>
  </si>
  <si>
    <t xml:space="preserve">PERSON Eric </t>
  </si>
  <si>
    <t xml:space="preserve">DELAUNE Quentin </t>
  </si>
  <si>
    <t xml:space="preserve">LE JEUNE David </t>
  </si>
  <si>
    <t xml:space="preserve">LE FUR Jonathan </t>
  </si>
  <si>
    <t xml:space="preserve">BRELIVET Jean-pierre </t>
  </si>
  <si>
    <t xml:space="preserve">RIOULT Julien </t>
  </si>
  <si>
    <t xml:space="preserve">CALMES Benjamin </t>
  </si>
  <si>
    <t xml:space="preserve">MARTIAL Julien </t>
  </si>
  <si>
    <t xml:space="preserve">COTREL Cyril </t>
  </si>
  <si>
    <t xml:space="preserve">MORVAN Yann </t>
  </si>
  <si>
    <t xml:space="preserve">PFALZ Valentin </t>
  </si>
  <si>
    <t xml:space="preserve">QUEMENER Clément </t>
  </si>
  <si>
    <t xml:space="preserve">DUPIC Eric </t>
  </si>
  <si>
    <t xml:space="preserve">BRU Gautier </t>
  </si>
  <si>
    <t> 2922987</t>
  </si>
  <si>
    <t> 2927418</t>
  </si>
  <si>
    <t> 2932723</t>
  </si>
  <si>
    <t> 2927325</t>
  </si>
  <si>
    <t>PPC AL PLOZEVET</t>
  </si>
  <si>
    <t> 2929713</t>
  </si>
  <si>
    <t> 2917492</t>
  </si>
  <si>
    <t> 2929872</t>
  </si>
  <si>
    <t> 4930275</t>
  </si>
  <si>
    <t> 2924181</t>
  </si>
  <si>
    <t> 29362</t>
  </si>
  <si>
    <t> 2934373</t>
  </si>
  <si>
    <t> 2910159</t>
  </si>
  <si>
    <t> 7212836</t>
  </si>
  <si>
    <t> 2935319</t>
  </si>
  <si>
    <t> 2933103</t>
  </si>
  <si>
    <t> 297700</t>
  </si>
  <si>
    <t> 2935067</t>
  </si>
  <si>
    <t> 2930061</t>
  </si>
  <si>
    <t> 2934824</t>
  </si>
  <si>
    <t xml:space="preserve">PENNEC Frédéric </t>
  </si>
  <si>
    <t xml:space="preserve">KERNALEGUEN Charly </t>
  </si>
  <si>
    <t xml:space="preserve">BEL Sébastien </t>
  </si>
  <si>
    <t xml:space="preserve">TROUVE Michel </t>
  </si>
  <si>
    <t xml:space="preserve">VARET Loïc </t>
  </si>
  <si>
    <t xml:space="preserve">KERAUDREN Laurent </t>
  </si>
  <si>
    <t xml:space="preserve">LE NOUY Philippe </t>
  </si>
  <si>
    <t xml:space="preserve">LOHAT Olivier </t>
  </si>
  <si>
    <t xml:space="preserve">COTTEN Yann </t>
  </si>
  <si>
    <t xml:space="preserve">RAOULAS Michel </t>
  </si>
  <si>
    <t xml:space="preserve">TREGLOS Thibault </t>
  </si>
  <si>
    <t xml:space="preserve">LE COM Patrice </t>
  </si>
  <si>
    <t xml:space="preserve">DREAN Anthony </t>
  </si>
  <si>
    <t xml:space="preserve">GUENERON Jean </t>
  </si>
  <si>
    <t xml:space="preserve">LE LOUET Eric </t>
  </si>
  <si>
    <t xml:space="preserve">NATAIL Guy </t>
  </si>
  <si>
    <t xml:space="preserve">NOBLET Loïc </t>
  </si>
  <si>
    <t xml:space="preserve">LERAY Didier </t>
  </si>
  <si>
    <t xml:space="preserve">RENAULT Hervé </t>
  </si>
  <si>
    <t xml:space="preserve">STEPHAN Jacques </t>
  </si>
  <si>
    <t xml:space="preserve">DESGRE Sébastien </t>
  </si>
  <si>
    <t xml:space="preserve">LE BARS Didier </t>
  </si>
  <si>
    <t xml:space="preserve">POUPON Michel </t>
  </si>
  <si>
    <t>Saison 2015/2016</t>
  </si>
  <si>
    <t> 2933647</t>
  </si>
  <si>
    <t xml:space="preserve">KERHOAS Emma </t>
  </si>
  <si>
    <t> 2934828</t>
  </si>
  <si>
    <t> 2935354</t>
  </si>
  <si>
    <t> 2936412</t>
  </si>
  <si>
    <t> 2933992</t>
  </si>
  <si>
    <t xml:space="preserve">CHOPIN Clara </t>
  </si>
  <si>
    <t xml:space="preserve">CORLER Sarah </t>
  </si>
  <si>
    <t xml:space="preserve">DE CARNE Raphaëlle </t>
  </si>
  <si>
    <t xml:space="preserve">LESNE Manon </t>
  </si>
  <si>
    <t>QUIMPERLE - Lycée de Kermeuzec</t>
  </si>
  <si>
    <t>Tél : 06.98.32.54.91</t>
  </si>
  <si>
    <t>Toute absence non justifiée par écrit est forfait général et le Club se verra infliger une amende de 15€</t>
  </si>
  <si>
    <t>09 H 30</t>
  </si>
  <si>
    <t>D3 - -18 ans Garçons     GUIPAVAS - CS Pontanné - Rue Cdt Challes</t>
  </si>
  <si>
    <t>Tél : 02 98 28 37 75</t>
  </si>
  <si>
    <t> 2930033</t>
  </si>
  <si>
    <t>Tél : 02 98 51 71 06  mail : aurelie.merdi@gmail.com</t>
  </si>
  <si>
    <t>Tél : 07.87.95.92.98</t>
  </si>
  <si>
    <t>Plact</t>
  </si>
  <si>
    <t xml:space="preserve">Lic </t>
  </si>
  <si>
    <t xml:space="preserve"> Nom </t>
  </si>
  <si>
    <t xml:space="preserve"> prénom </t>
  </si>
  <si>
    <t xml:space="preserve"> Pts Lic </t>
  </si>
  <si>
    <t xml:space="preserve"> Clt </t>
  </si>
  <si>
    <t xml:space="preserve"> nomclub </t>
  </si>
  <si>
    <t>LIC</t>
  </si>
  <si>
    <t>Nom</t>
  </si>
  <si>
    <t>Prénom</t>
  </si>
  <si>
    <t>Pts Lic</t>
  </si>
  <si>
    <t>club joueur</t>
  </si>
  <si>
    <t> 2936344</t>
  </si>
  <si>
    <t> 2936201</t>
  </si>
  <si>
    <t>transf</t>
  </si>
  <si>
    <t>D3 - -15 ans Garçons</t>
  </si>
  <si>
    <t>D3 – -13 ans Garçons</t>
  </si>
  <si>
    <t>D2 - Seniors Messieurs   BRIEC - Salle Spécifique</t>
  </si>
  <si>
    <t> 2936931</t>
  </si>
  <si>
    <t xml:space="preserve">PEYTIER Heïdi </t>
  </si>
  <si>
    <t xml:space="preserve">TESTU François </t>
  </si>
  <si>
    <t xml:space="preserve">MASSON Nicolas </t>
  </si>
  <si>
    <t xml:space="preserve">PONDAVEN Etienne </t>
  </si>
  <si>
    <t xml:space="preserve">KERGADALLAN Guyllian </t>
  </si>
  <si>
    <t xml:space="preserve">ATHEA Maxim </t>
  </si>
  <si>
    <t xml:space="preserve">LE REST Nicolas </t>
  </si>
  <si>
    <t xml:space="preserve">FAGOT Nicolas </t>
  </si>
  <si>
    <t xml:space="preserve">KERRIEN Adrian </t>
  </si>
  <si>
    <t xml:space="preserve">NERZIC Thomas </t>
  </si>
  <si>
    <t xml:space="preserve">LE GUILLERM Florian </t>
  </si>
  <si>
    <t xml:space="preserve">DI BENEDETTO Théo </t>
  </si>
  <si>
    <t xml:space="preserve">BOUTELANT Arthur </t>
  </si>
  <si>
    <t> 7851464</t>
  </si>
  <si>
    <t xml:space="preserve">BEUZE Benjamin </t>
  </si>
  <si>
    <t xml:space="preserve">QUIVIGER Jérémie </t>
  </si>
  <si>
    <t xml:space="preserve">SAOUT Elouan </t>
  </si>
  <si>
    <t xml:space="preserve">SCHMITT Guillaume </t>
  </si>
  <si>
    <t xml:space="preserve">THALOUARN Tymon </t>
  </si>
  <si>
    <t xml:space="preserve">BIROU Lucas </t>
  </si>
  <si>
    <t xml:space="preserve">LE HELLOCO Titouan </t>
  </si>
  <si>
    <t xml:space="preserve">CORLER Yanis </t>
  </si>
  <si>
    <t xml:space="preserve">PLAIGNET Nolann </t>
  </si>
  <si>
    <t xml:space="preserve">MARZIN Nathanaël </t>
  </si>
  <si>
    <t xml:space="preserve">DESGRE Mattis </t>
  </si>
  <si>
    <t xml:space="preserve">DURANT Owen </t>
  </si>
  <si>
    <t xml:space="preserve">SIMON Nicolas </t>
  </si>
  <si>
    <t xml:space="preserve">COATMELLEC Antonin </t>
  </si>
  <si>
    <t xml:space="preserve">LEBARBE Corentin </t>
  </si>
  <si>
    <t> 2928161</t>
  </si>
  <si>
    <t xml:space="preserve">FAUGERAS Antoine </t>
  </si>
  <si>
    <t xml:space="preserve">PERCHOC Justin </t>
  </si>
  <si>
    <t xml:space="preserve">FRAPIN Elouan </t>
  </si>
  <si>
    <t xml:space="preserve">RAZER Hugo </t>
  </si>
  <si>
    <t xml:space="preserve">RIOU Vincent </t>
  </si>
  <si>
    <t xml:space="preserve">MAGRANT Axel </t>
  </si>
  <si>
    <t xml:space="preserve">GUICHAOUA Yann </t>
  </si>
  <si>
    <t xml:space="preserve">JAMET Lenny-lou </t>
  </si>
  <si>
    <t xml:space="preserve">JEANNES Gwennig </t>
  </si>
  <si>
    <t xml:space="preserve">BATTAIS Elwan </t>
  </si>
  <si>
    <t xml:space="preserve">BROCHARD Lucas </t>
  </si>
  <si>
    <t xml:space="preserve">LAURENT Charlie </t>
  </si>
  <si>
    <t xml:space="preserve">LIGUET Julien </t>
  </si>
  <si>
    <t xml:space="preserve">NOZAHIC Enzo </t>
  </si>
  <si>
    <t xml:space="preserve">ROUSSELIN Mathias </t>
  </si>
  <si>
    <t xml:space="preserve">LOAEC Tugdual </t>
  </si>
  <si>
    <t xml:space="preserve">RICHARD Samuel </t>
  </si>
  <si>
    <t xml:space="preserve">LE DON Evan </t>
  </si>
  <si>
    <t xml:space="preserve">SEVELLEC Louis </t>
  </si>
  <si>
    <t xml:space="preserve">COQUIL Kilian </t>
  </si>
  <si>
    <t xml:space="preserve">LE LAY Damien </t>
  </si>
  <si>
    <t xml:space="preserve">TUDAL Louka </t>
  </si>
  <si>
    <t xml:space="preserve">BOURDAIS Axel </t>
  </si>
  <si>
    <t xml:space="preserve">GALLIC Victor </t>
  </si>
  <si>
    <t xml:space="preserve">LE TALLEC Valentin </t>
  </si>
  <si>
    <t xml:space="preserve">LE GOFF Arnaud </t>
  </si>
  <si>
    <t xml:space="preserve">QUEMENEUR Enzo </t>
  </si>
  <si>
    <t xml:space="preserve">NENZEL Anthony </t>
  </si>
  <si>
    <t xml:space="preserve">ROLLAND Léo </t>
  </si>
  <si>
    <t xml:space="preserve">CUZARD Riwan </t>
  </si>
  <si>
    <t xml:space="preserve">DUGAST Tristan </t>
  </si>
  <si>
    <t xml:space="preserve">LE GUIFFANT Paul </t>
  </si>
  <si>
    <t xml:space="preserve">LE PAGE Axel </t>
  </si>
  <si>
    <t xml:space="preserve">TASSY Pierrick </t>
  </si>
  <si>
    <t xml:space="preserve">ROSSET Tom </t>
  </si>
  <si>
    <t xml:space="preserve">POGENT Mathis </t>
  </si>
  <si>
    <t xml:space="preserve">SORIN Johan </t>
  </si>
  <si>
    <t xml:space="preserve">PLAIGNET Vincent </t>
  </si>
  <si>
    <t xml:space="preserve">LE BACON Mathis </t>
  </si>
  <si>
    <t xml:space="preserve">LE STUM Maxence </t>
  </si>
  <si>
    <t xml:space="preserve">HORELLOU Ewen </t>
  </si>
  <si>
    <t xml:space="preserve">MOYSAN Thibaut </t>
  </si>
  <si>
    <t xml:space="preserve">BERTIN Leni </t>
  </si>
  <si>
    <t xml:space="preserve">GUENOLE Arnaud </t>
  </si>
  <si>
    <t xml:space="preserve">BONNIN Axel </t>
  </si>
  <si>
    <t xml:space="preserve">LE TENNIER Nolann </t>
  </si>
  <si>
    <t xml:space="preserve">MONTIEL Thomas </t>
  </si>
  <si>
    <t xml:space="preserve">JUGUET Alexis </t>
  </si>
  <si>
    <t> 2929849</t>
  </si>
  <si>
    <t xml:space="preserve">PERENNOU Nicolas </t>
  </si>
  <si>
    <t>TTJA CHATEAULIN</t>
  </si>
  <si>
    <t xml:space="preserve">FARGEAT-FEREC Alan </t>
  </si>
  <si>
    <t xml:space="preserve">DILIGEART Kilian </t>
  </si>
  <si>
    <t xml:space="preserve">BAS Steven </t>
  </si>
  <si>
    <t xml:space="preserve">BONIZEC Thomas </t>
  </si>
  <si>
    <t xml:space="preserve">GUILLOSSOU Matis </t>
  </si>
  <si>
    <t xml:space="preserve">ROGEL Nathan </t>
  </si>
  <si>
    <t xml:space="preserve">CARN Maxence </t>
  </si>
  <si>
    <t xml:space="preserve">BERNARD Axel </t>
  </si>
  <si>
    <t xml:space="preserve">NARDIN Jaïs </t>
  </si>
  <si>
    <t>AL NEVEZ TT</t>
  </si>
  <si>
    <t xml:space="preserve">SANSOUCY Nicolas </t>
  </si>
  <si>
    <t>Tél : 02 98 30 40 50</t>
  </si>
  <si>
    <t>PPC CLEDER</t>
  </si>
  <si>
    <t xml:space="preserve">ARZEL Malo </t>
  </si>
  <si>
    <t>D1 –  Féminines</t>
  </si>
  <si>
    <t>Samedi 6 Février 14H00</t>
  </si>
  <si>
    <t>Samedi 6 Février 19H30</t>
  </si>
  <si>
    <t> 2929003</t>
  </si>
  <si>
    <t> 2934441</t>
  </si>
  <si>
    <t> 2935625</t>
  </si>
  <si>
    <t xml:space="preserve">BRASEBIN Chloé </t>
  </si>
  <si>
    <t xml:space="preserve">VALLIER Elodie </t>
  </si>
  <si>
    <t xml:space="preserve">LE GALL Estelle </t>
  </si>
  <si>
    <t xml:space="preserve">SIELLEUR Romane </t>
  </si>
  <si>
    <t>Catégorie</t>
  </si>
  <si>
    <t xml:space="preserve"> -15 Dames</t>
  </si>
  <si>
    <t xml:space="preserve">FLOCH Tyfenn </t>
  </si>
  <si>
    <t xml:space="preserve"> -13 Dames</t>
  </si>
  <si>
    <t xml:space="preserve"> -11 Dames</t>
  </si>
  <si>
    <t>Tour N° 3</t>
  </si>
  <si>
    <t>CRITERIUM FEDERAL TOUR N° 3</t>
  </si>
  <si>
    <t>le Mercredi 3 Février 2016, dernier délai</t>
  </si>
  <si>
    <t>D1 MESSIEURS : Michel TALARMAIN</t>
  </si>
  <si>
    <t>D1 DAMES : Hubert BOURGINE</t>
  </si>
  <si>
    <t>Autres divisions Secteur Nord : Michel TALARMAIN</t>
  </si>
  <si>
    <t>Autres divisions Secteur Sud : Aurélie MERDI et/ou Hubert BOURGINE</t>
  </si>
  <si>
    <t> 2934251</t>
  </si>
  <si>
    <t> 2931736</t>
  </si>
  <si>
    <t> 2933714</t>
  </si>
  <si>
    <t> 2931790</t>
  </si>
  <si>
    <t xml:space="preserve">KERBOURC'H Simon </t>
  </si>
  <si>
    <t xml:space="preserve">BACCON - CREIGNOU Baptiste </t>
  </si>
  <si>
    <t xml:space="preserve">GUILLOU Kevin </t>
  </si>
  <si>
    <t> 2932352</t>
  </si>
  <si>
    <t> 2932671</t>
  </si>
  <si>
    <t xml:space="preserve">LEOSTIC Yann </t>
  </si>
  <si>
    <t xml:space="preserve">MESSAGER Paul </t>
  </si>
  <si>
    <t> 2932828</t>
  </si>
  <si>
    <t> 2935199</t>
  </si>
  <si>
    <t> 4522150</t>
  </si>
  <si>
    <t xml:space="preserve">CABIOCH Simon </t>
  </si>
  <si>
    <t xml:space="preserve">GUIDOU Cyril </t>
  </si>
  <si>
    <t xml:space="preserve">SMOLEVSKY Aurelien </t>
  </si>
  <si>
    <t> 2934259</t>
  </si>
  <si>
    <t> 2934014</t>
  </si>
  <si>
    <t xml:space="preserve">BIROU Maxime </t>
  </si>
  <si>
    <t xml:space="preserve">SCHOLTES Ewen </t>
  </si>
  <si>
    <t xml:space="preserve">TREBAOL Ugo </t>
  </si>
  <si>
    <t> 2933591</t>
  </si>
  <si>
    <t xml:space="preserve">ROSEC Clément </t>
  </si>
  <si>
    <t>ST RENAN TT</t>
  </si>
  <si>
    <t xml:space="preserve">VENEAU Josselin </t>
  </si>
  <si>
    <t xml:space="preserve">CUEFF Jérémy </t>
  </si>
  <si>
    <t xml:space="preserve">ROSEC Gwendal </t>
  </si>
  <si>
    <t xml:space="preserve">FAGOT Baptiste </t>
  </si>
  <si>
    <t xml:space="preserve">LOUARN Jonathan </t>
  </si>
  <si>
    <t xml:space="preserve">LAMPIRE Paul </t>
  </si>
  <si>
    <t xml:space="preserve">HERRY Florian </t>
  </si>
  <si>
    <t xml:space="preserve">QUIOC Dorian </t>
  </si>
  <si>
    <t xml:space="preserve">TURPIN Léo </t>
  </si>
  <si>
    <t xml:space="preserve">NINO-LAGADEC Thimothée </t>
  </si>
  <si>
    <t xml:space="preserve">LARZUL Thibault </t>
  </si>
  <si>
    <t xml:space="preserve">TOUS Ludovic </t>
  </si>
  <si>
    <t xml:space="preserve">LAINE Thomas </t>
  </si>
  <si>
    <t>Si le clic ne fonctionne pas, merci de me tenir au courant !  Hubert</t>
  </si>
  <si>
    <t> 2934938</t>
  </si>
  <si>
    <t>Oui</t>
  </si>
  <si>
    <t>Dimanche7 Février 09H30</t>
  </si>
  <si>
    <t>Calendrier saison :</t>
  </si>
  <si>
    <t>ok Sud</t>
  </si>
  <si>
    <t xml:space="preserve">MERIAN Robin </t>
  </si>
  <si>
    <t xml:space="preserve">CAPITAINE Matéo </t>
  </si>
  <si>
    <t xml:space="preserve">PAUGAM Pierrick </t>
  </si>
  <si>
    <t> 2936834</t>
  </si>
  <si>
    <t>D2 - -11 ans Garçons     FOUESNANT - Salle spécifique (près du château d'eau)</t>
  </si>
  <si>
    <r>
      <rPr>
        <b/>
        <sz val="12"/>
        <color indexed="13"/>
        <rFont val="Arial"/>
        <family val="2"/>
      </rPr>
      <t>CHANGEMENT EN BENJAMIN</t>
    </r>
    <r>
      <rPr>
        <b/>
        <sz val="12"/>
        <color indexed="8"/>
        <rFont val="Arial"/>
        <family val="2"/>
      </rPr>
      <t xml:space="preserve">  CREATION D'UNE  DEPARTEMANTALE 2  SECTEUR NORD ET SECTEUR SUD </t>
    </r>
    <r>
      <rPr>
        <b/>
        <sz val="12"/>
        <color indexed="13"/>
        <rFont val="Arial"/>
        <family val="2"/>
      </rPr>
      <t>VERIFIER LE SITE DE LA RENCONTRE</t>
    </r>
  </si>
  <si>
    <t> 2935904</t>
  </si>
  <si>
    <t> 2931344</t>
  </si>
  <si>
    <t> 2935985</t>
  </si>
  <si>
    <t> 2937002</t>
  </si>
  <si>
    <t> 2936101</t>
  </si>
  <si>
    <t> 2936933</t>
  </si>
  <si>
    <t> 2936002</t>
  </si>
  <si>
    <t> 2936993</t>
  </si>
  <si>
    <t xml:space="preserve">DEMEZET Ewen </t>
  </si>
  <si>
    <t xml:space="preserve">LE GUEN Vincent </t>
  </si>
  <si>
    <t xml:space="preserve">GLOAGUEN Tao </t>
  </si>
  <si>
    <t xml:space="preserve">WEYMIENS Hugo </t>
  </si>
  <si>
    <t xml:space="preserve">PERENNOU Yanis </t>
  </si>
  <si>
    <t xml:space="preserve">RIFAAT Naël </t>
  </si>
  <si>
    <t xml:space="preserve">JAN Erwan </t>
  </si>
  <si>
    <t xml:space="preserve">DUBOIS Malo </t>
  </si>
  <si>
    <t xml:space="preserve">BENGOLD Arthur </t>
  </si>
  <si>
    <t xml:space="preserve">GARCIA Alexandre </t>
  </si>
  <si>
    <t xml:space="preserve">SIMON Valentin </t>
  </si>
  <si>
    <t xml:space="preserve">LEMIERE Matthieu </t>
  </si>
  <si>
    <t xml:space="preserve">LE BRETON Valentin </t>
  </si>
  <si>
    <t xml:space="preserve">LE CARRE Damien </t>
  </si>
  <si>
    <t xml:space="preserve">BORSOTTO Maxime </t>
  </si>
  <si>
    <t>Tradi</t>
  </si>
  <si>
    <t>V1</t>
  </si>
  <si>
    <t>S</t>
  </si>
  <si>
    <t>V2</t>
  </si>
  <si>
    <t> 07290023</t>
  </si>
  <si>
    <t> 07290285</t>
  </si>
  <si>
    <t>David</t>
  </si>
  <si>
    <t>Clément</t>
  </si>
  <si>
    <t> 07290047</t>
  </si>
  <si>
    <t>Dimanche 7 Février 9H30</t>
  </si>
  <si>
    <t>PERSON</t>
  </si>
  <si>
    <t>Eric</t>
  </si>
  <si>
    <t>COTREL</t>
  </si>
  <si>
    <t>Cyril</t>
  </si>
  <si>
    <t>LE JEUNE</t>
  </si>
  <si>
    <t> 07290006</t>
  </si>
  <si>
    <t>LE FUR</t>
  </si>
  <si>
    <t>Jonathan</t>
  </si>
  <si>
    <t>RIOULT</t>
  </si>
  <si>
    <t>Julien</t>
  </si>
  <si>
    <t> 07290283</t>
  </si>
  <si>
    <t>MARTIAL</t>
  </si>
  <si>
    <t>LE TIEC</t>
  </si>
  <si>
    <t>Steeven</t>
  </si>
  <si>
    <t> 07290087</t>
  </si>
  <si>
    <t>BRELIVET</t>
  </si>
  <si>
    <t>Jean-pierre</t>
  </si>
  <si>
    <t>CALMES</t>
  </si>
  <si>
    <t>Benjamin</t>
  </si>
  <si>
    <t>PFALZ</t>
  </si>
  <si>
    <t>Valentin</t>
  </si>
  <si>
    <t>TOUS</t>
  </si>
  <si>
    <t>Ludovic</t>
  </si>
  <si>
    <t> 07290029</t>
  </si>
  <si>
    <t>BRU</t>
  </si>
  <si>
    <t>Gautier</t>
  </si>
  <si>
    <t> 07290284</t>
  </si>
  <si>
    <t>DUPIC</t>
  </si>
  <si>
    <t> 07290027</t>
  </si>
  <si>
    <t>LAINE</t>
  </si>
  <si>
    <t>Thomas</t>
  </si>
  <si>
    <t>QUEMENER</t>
  </si>
  <si>
    <t>MORVAN</t>
  </si>
  <si>
    <t>Yann</t>
  </si>
  <si>
    <t>D1 - -11 ans Garçons        FOUESNANT - Salle spécifique (près du château d'eau)</t>
  </si>
  <si>
    <t xml:space="preserve">D1 - -18  ans Garçons       LOPERHET - Rue du Stade - Salle Omnisports        </t>
  </si>
  <si>
    <t>Tél : 02 98 07 07 51</t>
  </si>
  <si>
    <t xml:space="preserve">D1 - -15  ans Garçons       LOPERHET - Rue du Stade - Salle Omnisports        </t>
  </si>
  <si>
    <t xml:space="preserve">D1 - -13  ans Garçons       LOPERHET - Rue du Stade - Salle Omnisports        </t>
  </si>
  <si>
    <t>D2 - -11 ans Garçons Nord  -  LE RELECQ KERHUON - 7 Rue Jean Zay</t>
  </si>
  <si>
    <t>D1 - Seniors Messieurs   BRIEC - Salle Spécifique</t>
  </si>
  <si>
    <t>D2 - -15 ans Garçons     LE RELECQ KERHUON - 7 rue Jean Zay - Salle Spécifique</t>
  </si>
  <si>
    <t>D2 - -13 ans Garçons     LE RELECQ KERHUON - 7 rue Jean Zay - Salle Spécifique</t>
  </si>
  <si>
    <t>D3 - -15 ans Garçons     LANDIVISIAU - Bd de Kervanous - Salle Spécifique</t>
  </si>
  <si>
    <t xml:space="preserve">Tél : 02 98 68 30 70 </t>
  </si>
  <si>
    <t>Mise à Jour  du 28 janvier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</si>
</sst>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m/d/yyyy;@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6"/>
      <name val="Arial"/>
      <family val="2"/>
    </font>
    <font>
      <b/>
      <sz val="12"/>
      <name val="Franklin Gothic Medium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3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29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Calibri"/>
      <family val="2"/>
    </font>
    <font>
      <sz val="7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5" tint="0.39998000860214233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B9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1" fillId="21" borderId="3" applyNumberFormat="0" applyFont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2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7" fillId="25" borderId="0" xfId="0" applyFont="1" applyFill="1" applyBorder="1" applyAlignment="1">
      <alignment vertic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6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7" borderId="16" xfId="0" applyFont="1" applyFill="1" applyBorder="1" applyAlignment="1">
      <alignment horizontal="left" vertical="center"/>
    </xf>
    <xf numFmtId="0" fontId="2" fillId="27" borderId="17" xfId="0" applyFont="1" applyFill="1" applyBorder="1" applyAlignment="1">
      <alignment vertical="center"/>
    </xf>
    <xf numFmtId="0" fontId="2" fillId="27" borderId="17" xfId="0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left" vertical="center"/>
    </xf>
    <xf numFmtId="14" fontId="9" fillId="27" borderId="17" xfId="0" applyNumberFormat="1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vertical="center"/>
    </xf>
    <xf numFmtId="0" fontId="9" fillId="27" borderId="17" xfId="0" applyFont="1" applyFill="1" applyBorder="1" applyAlignment="1">
      <alignment horizontal="left" vertical="center"/>
    </xf>
    <xf numFmtId="14" fontId="9" fillId="27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5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28" borderId="10" xfId="0" applyFill="1" applyBorder="1" applyAlignment="1">
      <alignment vertical="center"/>
    </xf>
    <xf numFmtId="0" fontId="0" fillId="28" borderId="10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horizontal="left" vertical="center"/>
      <protection/>
    </xf>
    <xf numFmtId="0" fontId="9" fillId="27" borderId="16" xfId="0" applyFont="1" applyFill="1" applyBorder="1" applyAlignment="1">
      <alignment horizontal="left" vertical="center"/>
    </xf>
    <xf numFmtId="0" fontId="9" fillId="27" borderId="17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3" fillId="0" borderId="0" xfId="0" applyFont="1" applyAlignment="1">
      <alignment horizontal="right" vertical="center"/>
    </xf>
    <xf numFmtId="14" fontId="9" fillId="27" borderId="17" xfId="0" applyNumberFormat="1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6" fillId="24" borderId="20" xfId="0" applyFont="1" applyFill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29" borderId="0" xfId="0" applyFont="1" applyFill="1" applyBorder="1" applyAlignment="1">
      <alignment/>
    </xf>
    <xf numFmtId="0" fontId="7" fillId="29" borderId="0" xfId="0" applyFont="1" applyFill="1" applyBorder="1" applyAlignment="1">
      <alignment/>
    </xf>
    <xf numFmtId="0" fontId="7" fillId="29" borderId="0" xfId="0" applyFont="1" applyFill="1" applyBorder="1" applyAlignment="1">
      <alignment horizontal="left"/>
    </xf>
    <xf numFmtId="0" fontId="7" fillId="29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6" fillId="24" borderId="21" xfId="0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16" fontId="0" fillId="0" borderId="0" xfId="0" applyNumberFormat="1" applyFill="1" applyAlignment="1">
      <alignment/>
    </xf>
    <xf numFmtId="0" fontId="0" fillId="10" borderId="0" xfId="0" applyFill="1" applyAlignment="1">
      <alignment/>
    </xf>
    <xf numFmtId="0" fontId="0" fillId="22" borderId="0" xfId="0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22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16" fillId="0" borderId="23" xfId="50" applyFont="1" applyBorder="1" applyAlignment="1">
      <alignment horizontal="center"/>
      <protection/>
    </xf>
    <xf numFmtId="0" fontId="15" fillId="27" borderId="12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14" fontId="35" fillId="0" borderId="0" xfId="50" applyNumberFormat="1" applyFont="1" applyFill="1" applyBorder="1" applyAlignment="1">
      <alignment vertical="center"/>
      <protection/>
    </xf>
    <xf numFmtId="0" fontId="36" fillId="0" borderId="0" xfId="50" applyFont="1" applyFill="1" applyBorder="1" applyAlignment="1">
      <alignment horizontal="center" vertical="center"/>
      <protection/>
    </xf>
    <xf numFmtId="0" fontId="36" fillId="0" borderId="0" xfId="50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9" fillId="27" borderId="10" xfId="0" applyFont="1" applyFill="1" applyBorder="1" applyAlignment="1">
      <alignment horizontal="left" vertical="center"/>
    </xf>
    <xf numFmtId="0" fontId="9" fillId="27" borderId="10" xfId="0" applyFont="1" applyFill="1" applyBorder="1" applyAlignment="1">
      <alignment horizontal="center" vertical="center"/>
    </xf>
    <xf numFmtId="14" fontId="9" fillId="27" borderId="1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25" borderId="22" xfId="0" applyFont="1" applyFill="1" applyBorder="1" applyAlignment="1">
      <alignment vertical="center"/>
    </xf>
    <xf numFmtId="0" fontId="15" fillId="27" borderId="1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51" applyFont="1" applyFill="1" applyBorder="1" applyAlignment="1">
      <alignment vertical="center"/>
      <protection/>
    </xf>
    <xf numFmtId="0" fontId="45" fillId="0" borderId="28" xfId="0" applyFont="1" applyBorder="1" applyAlignment="1">
      <alignment horizontal="right"/>
    </xf>
    <xf numFmtId="0" fontId="45" fillId="0" borderId="29" xfId="0" applyFont="1" applyBorder="1" applyAlignment="1">
      <alignment/>
    </xf>
    <xf numFmtId="14" fontId="45" fillId="0" borderId="29" xfId="0" applyNumberFormat="1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29" xfId="0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45" fillId="0" borderId="29" xfId="0" applyFont="1" applyFill="1" applyBorder="1" applyAlignment="1">
      <alignment/>
    </xf>
    <xf numFmtId="0" fontId="0" fillId="10" borderId="0" xfId="0" applyFont="1" applyFill="1" applyAlignment="1">
      <alignment/>
    </xf>
    <xf numFmtId="0" fontId="46" fillId="0" borderId="29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3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7" fillId="0" borderId="30" xfId="0" applyFont="1" applyBorder="1" applyAlignment="1">
      <alignment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vertical="center"/>
    </xf>
    <xf numFmtId="0" fontId="47" fillId="0" borderId="33" xfId="0" applyFont="1" applyBorder="1" applyAlignment="1">
      <alignment horizontal="center" vertical="center"/>
    </xf>
    <xf numFmtId="14" fontId="0" fillId="0" borderId="29" xfId="0" applyNumberFormat="1" applyBorder="1" applyAlignment="1">
      <alignment horizontal="center"/>
    </xf>
    <xf numFmtId="0" fontId="48" fillId="0" borderId="29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7" fillId="0" borderId="34" xfId="0" applyFont="1" applyBorder="1" applyAlignment="1">
      <alignment vertical="center"/>
    </xf>
    <xf numFmtId="0" fontId="47" fillId="0" borderId="34" xfId="0" applyFont="1" applyBorder="1" applyAlignment="1">
      <alignment horizontal="center" vertical="center"/>
    </xf>
    <xf numFmtId="0" fontId="9" fillId="27" borderId="35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27" borderId="35" xfId="0" applyFont="1" applyFill="1" applyBorder="1" applyAlignment="1">
      <alignment horizontal="left" vertical="center"/>
    </xf>
    <xf numFmtId="0" fontId="9" fillId="27" borderId="35" xfId="0" applyFont="1" applyFill="1" applyBorder="1" applyAlignment="1">
      <alignment horizontal="center" vertical="center"/>
    </xf>
    <xf numFmtId="14" fontId="9" fillId="27" borderId="36" xfId="0" applyNumberFormat="1" applyFont="1" applyFill="1" applyBorder="1" applyAlignment="1">
      <alignment horizontal="center" vertical="center"/>
    </xf>
    <xf numFmtId="0" fontId="15" fillId="27" borderId="37" xfId="0" applyFont="1" applyFill="1" applyBorder="1" applyAlignment="1">
      <alignment horizontal="center" vertical="center"/>
    </xf>
    <xf numFmtId="0" fontId="2" fillId="27" borderId="38" xfId="0" applyFont="1" applyFill="1" applyBorder="1" applyAlignment="1">
      <alignment horizontal="center" vertical="center"/>
    </xf>
    <xf numFmtId="0" fontId="15" fillId="27" borderId="38" xfId="0" applyFont="1" applyFill="1" applyBorder="1" applyAlignment="1">
      <alignment horizontal="center" vertical="center"/>
    </xf>
    <xf numFmtId="0" fontId="15" fillId="27" borderId="39" xfId="0" applyFont="1" applyFill="1" applyBorder="1" applyAlignment="1">
      <alignment horizontal="center" vertical="center"/>
    </xf>
    <xf numFmtId="0" fontId="15" fillId="27" borderId="40" xfId="0" applyFont="1" applyFill="1" applyBorder="1" applyAlignment="1">
      <alignment horizontal="center" vertical="center"/>
    </xf>
    <xf numFmtId="0" fontId="49" fillId="0" borderId="28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3" xfId="0" applyFont="1" applyBorder="1" applyAlignment="1">
      <alignment vertical="center"/>
    </xf>
    <xf numFmtId="0" fontId="47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1" borderId="0" xfId="0" applyFont="1" applyFill="1" applyAlignment="1">
      <alignment/>
    </xf>
    <xf numFmtId="0" fontId="0" fillId="31" borderId="0" xfId="0" applyFill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25" borderId="17" xfId="0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0" fillId="25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50" fillId="32" borderId="29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47" xfId="0" applyFont="1" applyBorder="1" applyAlignment="1">
      <alignment horizontal="center" vertical="center"/>
    </xf>
    <xf numFmtId="0" fontId="50" fillId="0" borderId="29" xfId="0" applyFont="1" applyBorder="1" applyAlignment="1">
      <alignment/>
    </xf>
    <xf numFmtId="0" fontId="0" fillId="0" borderId="0" xfId="0" applyAlignment="1">
      <alignment horizontal="center" vertical="top"/>
    </xf>
    <xf numFmtId="0" fontId="0" fillId="34" borderId="43" xfId="0" applyFill="1" applyBorder="1" applyAlignment="1">
      <alignment horizontal="center"/>
    </xf>
    <xf numFmtId="0" fontId="0" fillId="0" borderId="0" xfId="0" applyBorder="1" applyAlignment="1">
      <alignment/>
    </xf>
    <xf numFmtId="0" fontId="50" fillId="0" borderId="48" xfId="0" applyFont="1" applyBorder="1" applyAlignment="1">
      <alignment/>
    </xf>
    <xf numFmtId="0" fontId="0" fillId="0" borderId="49" xfId="0" applyBorder="1" applyAlignment="1">
      <alignment/>
    </xf>
    <xf numFmtId="0" fontId="50" fillId="0" borderId="50" xfId="0" applyFont="1" applyBorder="1" applyAlignment="1">
      <alignment/>
    </xf>
    <xf numFmtId="0" fontId="0" fillId="0" borderId="0" xfId="0" applyFill="1" applyBorder="1" applyAlignment="1">
      <alignment/>
    </xf>
    <xf numFmtId="0" fontId="51" fillId="0" borderId="29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2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52" fillId="32" borderId="29" xfId="0" applyFont="1" applyFill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45" fillId="0" borderId="50" xfId="0" applyFont="1" applyBorder="1" applyAlignment="1">
      <alignment/>
    </xf>
    <xf numFmtId="0" fontId="0" fillId="25" borderId="16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52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4" fontId="52" fillId="0" borderId="29" xfId="0" applyNumberFormat="1" applyFont="1" applyBorder="1" applyAlignment="1">
      <alignment horizontal="center"/>
    </xf>
    <xf numFmtId="0" fontId="47" fillId="0" borderId="53" xfId="0" applyFont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45" fillId="0" borderId="50" xfId="0" applyFont="1" applyBorder="1" applyAlignment="1">
      <alignment horizontal="right"/>
    </xf>
    <xf numFmtId="0" fontId="2" fillId="0" borderId="5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6" borderId="0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53" fillId="37" borderId="0" xfId="0" applyFont="1" applyFill="1" applyAlignment="1">
      <alignment horizontal="center" vertical="center" wrapText="1"/>
    </xf>
    <xf numFmtId="0" fontId="54" fillId="37" borderId="0" xfId="0" applyFont="1" applyFill="1" applyAlignment="1">
      <alignment horizontal="center" vertical="center" wrapText="1"/>
    </xf>
    <xf numFmtId="0" fontId="53" fillId="38" borderId="0" xfId="0" applyFont="1" applyFill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27" borderId="64" xfId="0" applyFont="1" applyFill="1" applyBorder="1" applyAlignment="1">
      <alignment horizontal="center" vertical="center"/>
    </xf>
    <xf numFmtId="0" fontId="2" fillId="27" borderId="3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" fillId="27" borderId="16" xfId="0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27" borderId="18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26" xfId="0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 horizontal="center" vertical="center"/>
    </xf>
    <xf numFmtId="0" fontId="2" fillId="40" borderId="54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40" borderId="42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47" fillId="40" borderId="30" xfId="0" applyFont="1" applyFill="1" applyBorder="1" applyAlignment="1">
      <alignment vertical="center"/>
    </xf>
    <xf numFmtId="0" fontId="47" fillId="40" borderId="30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47" fillId="40" borderId="34" xfId="0" applyFont="1" applyFill="1" applyBorder="1" applyAlignment="1">
      <alignment vertical="center"/>
    </xf>
    <xf numFmtId="0" fontId="47" fillId="40" borderId="34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D1 F" xfId="50"/>
    <cellStyle name="Normal_D3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BFBFBF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19050</xdr:rowOff>
    </xdr:from>
    <xdr:to>
      <xdr:col>7</xdr:col>
      <xdr:colOff>314325</xdr:colOff>
      <xdr:row>4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581025" y="19050"/>
          <a:ext cx="4657725" cy="704850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" fmla="val 6481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966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CRITERIUM FEDERAL</a:t>
          </a:r>
        </a:p>
      </xdr:txBody>
    </xdr:sp>
    <xdr:clientData/>
  </xdr:twoCellAnchor>
  <xdr:twoCellAnchor editAs="oneCell">
    <xdr:from>
      <xdr:col>9</xdr:col>
      <xdr:colOff>28575</xdr:colOff>
      <xdr:row>34</xdr:row>
      <xdr:rowOff>114300</xdr:rowOff>
    </xdr:from>
    <xdr:to>
      <xdr:col>11</xdr:col>
      <xdr:colOff>742950</xdr:colOff>
      <xdr:row>42</xdr:row>
      <xdr:rowOff>95250</xdr:rowOff>
    </xdr:to>
    <xdr:pic>
      <xdr:nvPicPr>
        <xdr:cNvPr id="2" name="Image 2" descr="Logo France 2016 à Bres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6858000"/>
          <a:ext cx="22383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26</xdr:row>
      <xdr:rowOff>133350</xdr:rowOff>
    </xdr:from>
    <xdr:to>
      <xdr:col>9</xdr:col>
      <xdr:colOff>514350</xdr:colOff>
      <xdr:row>54</xdr:row>
      <xdr:rowOff>133350</xdr:rowOff>
    </xdr:to>
    <xdr:pic>
      <xdr:nvPicPr>
        <xdr:cNvPr id="1" name="Image 1" descr="Logo France 2016 à Bres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7677150"/>
          <a:ext cx="533400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bert\Documents\TT%20hubert\Saison%202015-2016\CF\Extraction%20SPID%20-%20Inscrits%20CF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 M"/>
      <sheetName val="Messieurs"/>
      <sheetName val="Stat D"/>
      <sheetName val="Dames"/>
      <sheetName val="WO M"/>
    </sheetNames>
    <sheetDataSet>
      <sheetData sheetId="1">
        <row r="2">
          <cell r="A2">
            <v>228179</v>
          </cell>
          <cell r="B2" t="str">
            <v>BERTRAND</v>
          </cell>
          <cell r="C2" t="str">
            <v>Nicolas</v>
          </cell>
          <cell r="D2">
            <v>32549</v>
          </cell>
          <cell r="E2">
            <v>1827</v>
          </cell>
          <cell r="F2" t="str">
            <v>S</v>
          </cell>
          <cell r="G2">
            <v>-40</v>
          </cell>
          <cell r="H2">
            <v>41890</v>
          </cell>
          <cell r="I2" t="str">
            <v>Tradi</v>
          </cell>
          <cell r="J2" t="str">
            <v> 07290005</v>
          </cell>
          <cell r="K2" t="str">
            <v>LANDERNEAU TT</v>
          </cell>
          <cell r="L2" t="str">
            <v>4B 17C </v>
          </cell>
          <cell r="M2" t="str">
            <v>Certif. Presenté</v>
          </cell>
          <cell r="O2">
            <v>4</v>
          </cell>
          <cell r="P2">
            <v>17</v>
          </cell>
          <cell r="V2" t="str">
            <v>S</v>
          </cell>
          <cell r="W2" t="str">
            <v>R1</v>
          </cell>
          <cell r="X2">
            <v>1</v>
          </cell>
          <cell r="Y2" t="str">
            <v>S</v>
          </cell>
          <cell r="Z2" t="str">
            <v>N2B</v>
          </cell>
          <cell r="AA2">
            <v>40</v>
          </cell>
          <cell r="AB2" t="str">
            <v>S</v>
          </cell>
          <cell r="AC2" t="str">
            <v>R1</v>
          </cell>
          <cell r="AE2" t="str">
            <v>S</v>
          </cell>
          <cell r="AF2" t="str">
            <v>R1</v>
          </cell>
          <cell r="AG2">
            <v>1</v>
          </cell>
          <cell r="AH2" t="str">
            <v>S</v>
          </cell>
          <cell r="AI2" t="str">
            <v>N2B</v>
          </cell>
          <cell r="AJ2">
            <v>35</v>
          </cell>
        </row>
        <row r="3">
          <cell r="A3">
            <v>228268</v>
          </cell>
          <cell r="B3" t="str">
            <v>MOUTEL</v>
          </cell>
          <cell r="C3" t="str">
            <v>Alexandre</v>
          </cell>
          <cell r="D3">
            <v>30468</v>
          </cell>
          <cell r="E3">
            <v>500</v>
          </cell>
          <cell r="F3" t="str">
            <v>S</v>
          </cell>
          <cell r="G3">
            <v>-40</v>
          </cell>
          <cell r="J3" t="str">
            <v> 07290087</v>
          </cell>
          <cell r="K3" t="str">
            <v>GDR GUIPAVAS</v>
          </cell>
          <cell r="Y3" t="str">
            <v>S</v>
          </cell>
          <cell r="Z3" t="str">
            <v>NP</v>
          </cell>
          <cell r="AA3" t="str">
            <v>NP</v>
          </cell>
          <cell r="AB3" t="str">
            <v>S</v>
          </cell>
          <cell r="AC3" t="str">
            <v>D2N</v>
          </cell>
          <cell r="AD3">
            <v>18</v>
          </cell>
          <cell r="AE3" t="str">
            <v>S</v>
          </cell>
          <cell r="AF3" t="str">
            <v>D2N</v>
          </cell>
          <cell r="AG3">
            <v>15</v>
          </cell>
          <cell r="AH3" t="str">
            <v>S</v>
          </cell>
          <cell r="AI3" t="str">
            <v>D2N</v>
          </cell>
          <cell r="AJ3">
            <v>90</v>
          </cell>
        </row>
        <row r="4">
          <cell r="A4">
            <v>298453</v>
          </cell>
          <cell r="B4" t="str">
            <v>JULIEN</v>
          </cell>
          <cell r="C4" t="str">
            <v>Florent</v>
          </cell>
          <cell r="D4">
            <v>29202</v>
          </cell>
          <cell r="E4">
            <v>1547</v>
          </cell>
          <cell r="F4" t="str">
            <v>S</v>
          </cell>
          <cell r="G4">
            <v>-40</v>
          </cell>
          <cell r="J4" t="str">
            <v> 07290047</v>
          </cell>
          <cell r="K4" t="str">
            <v>TT LOPERHETOIS</v>
          </cell>
          <cell r="Y4" t="str">
            <v>S</v>
          </cell>
          <cell r="Z4" t="str">
            <v>NP</v>
          </cell>
          <cell r="AA4" t="str">
            <v>NP</v>
          </cell>
          <cell r="AB4" t="str">
            <v>S</v>
          </cell>
          <cell r="AC4" t="str">
            <v>D2N</v>
          </cell>
          <cell r="AD4">
            <v>1</v>
          </cell>
          <cell r="AE4" t="str">
            <v>S</v>
          </cell>
          <cell r="AF4" t="str">
            <v>D1</v>
          </cell>
          <cell r="AG4">
            <v>2</v>
          </cell>
          <cell r="AH4" t="str">
            <v>S</v>
          </cell>
          <cell r="AI4" t="str">
            <v>R1</v>
          </cell>
          <cell r="AJ4">
            <v>17</v>
          </cell>
        </row>
        <row r="5">
          <cell r="A5">
            <v>885632</v>
          </cell>
          <cell r="B5" t="str">
            <v>HOUTMANN</v>
          </cell>
          <cell r="C5" t="str">
            <v>Marc</v>
          </cell>
          <cell r="D5">
            <v>31421</v>
          </cell>
          <cell r="E5">
            <v>1675</v>
          </cell>
          <cell r="F5" t="str">
            <v>S</v>
          </cell>
          <cell r="G5">
            <v>-40</v>
          </cell>
          <cell r="H5">
            <v>41900</v>
          </cell>
          <cell r="I5" t="str">
            <v>Tradi</v>
          </cell>
          <cell r="J5" t="str">
            <v> 07290221</v>
          </cell>
          <cell r="K5" t="str">
            <v>PLOMEUR TT</v>
          </cell>
          <cell r="L5" t="str">
            <v>1C 95D 65E </v>
          </cell>
          <cell r="M5" t="str">
            <v>Certif. Presenté</v>
          </cell>
          <cell r="P5">
            <v>1</v>
          </cell>
          <cell r="Q5">
            <v>95</v>
          </cell>
          <cell r="R5">
            <v>65</v>
          </cell>
          <cell r="V5" t="e">
            <v>#N/A</v>
          </cell>
          <cell r="W5" t="e">
            <v>#N/A</v>
          </cell>
          <cell r="X5" t="e">
            <v>#N/A</v>
          </cell>
          <cell r="Y5" t="str">
            <v>S</v>
          </cell>
          <cell r="Z5" t="str">
            <v>R1</v>
          </cell>
          <cell r="AA5">
            <v>9</v>
          </cell>
          <cell r="AB5" t="str">
            <v>S</v>
          </cell>
          <cell r="AC5" t="str">
            <v>R1</v>
          </cell>
          <cell r="AD5">
            <v>8</v>
          </cell>
          <cell r="AE5" t="str">
            <v>S</v>
          </cell>
          <cell r="AF5" t="str">
            <v>R1</v>
          </cell>
          <cell r="AG5">
            <v>7</v>
          </cell>
          <cell r="AH5" t="str">
            <v>S</v>
          </cell>
          <cell r="AI5" t="str">
            <v>R1</v>
          </cell>
          <cell r="AJ5">
            <v>12</v>
          </cell>
        </row>
        <row r="6">
          <cell r="A6">
            <v>2211327</v>
          </cell>
          <cell r="B6" t="str">
            <v>MARENGUE</v>
          </cell>
          <cell r="C6" t="str">
            <v>Clement</v>
          </cell>
          <cell r="D6">
            <v>34458</v>
          </cell>
          <cell r="E6">
            <v>2315</v>
          </cell>
          <cell r="F6" t="str">
            <v>S</v>
          </cell>
          <cell r="G6">
            <v>-21</v>
          </cell>
          <cell r="J6" t="str">
            <v> 07290229</v>
          </cell>
          <cell r="K6" t="str">
            <v>RP FOUESNANT</v>
          </cell>
          <cell r="L6" t="str">
            <v>1A 52B </v>
          </cell>
          <cell r="N6">
            <v>1</v>
          </cell>
          <cell r="O6">
            <v>52</v>
          </cell>
          <cell r="V6" t="e">
            <v>#N/A</v>
          </cell>
          <cell r="W6" t="e">
            <v>#N/A</v>
          </cell>
          <cell r="X6" t="e">
            <v>#N/A</v>
          </cell>
          <cell r="Y6" t="str">
            <v>S</v>
          </cell>
          <cell r="Z6" t="str">
            <v>N2A</v>
          </cell>
          <cell r="AA6">
            <v>16</v>
          </cell>
          <cell r="AB6" t="str">
            <v>S</v>
          </cell>
          <cell r="AC6" t="str">
            <v>R1</v>
          </cell>
          <cell r="AD6">
            <v>90</v>
          </cell>
        </row>
        <row r="7">
          <cell r="A7">
            <v>2913375</v>
          </cell>
          <cell r="B7" t="str">
            <v>KEROULLAS</v>
          </cell>
          <cell r="C7" t="str">
            <v>Laurent</v>
          </cell>
          <cell r="D7">
            <v>28930</v>
          </cell>
          <cell r="E7">
            <v>1230</v>
          </cell>
          <cell r="F7" t="str">
            <v>S</v>
          </cell>
          <cell r="G7">
            <v>-40</v>
          </cell>
          <cell r="J7" t="str">
            <v> 07290241</v>
          </cell>
          <cell r="K7" t="str">
            <v>RC CHATEAUNEUF</v>
          </cell>
          <cell r="Y7" t="str">
            <v>S</v>
          </cell>
          <cell r="Z7" t="str">
            <v>NP</v>
          </cell>
          <cell r="AA7" t="str">
            <v>NP</v>
          </cell>
          <cell r="AB7" t="str">
            <v>S</v>
          </cell>
          <cell r="AC7" t="str">
            <v>D2S</v>
          </cell>
          <cell r="AD7">
            <v>4</v>
          </cell>
          <cell r="AE7" t="str">
            <v>S</v>
          </cell>
          <cell r="AF7" t="str">
            <v>D2S</v>
          </cell>
          <cell r="AG7">
            <v>9</v>
          </cell>
          <cell r="AH7" t="str">
            <v>S</v>
          </cell>
          <cell r="AI7" t="str">
            <v>D2S</v>
          </cell>
          <cell r="AJ7">
            <v>2</v>
          </cell>
        </row>
        <row r="8">
          <cell r="A8">
            <v>2915574</v>
          </cell>
          <cell r="B8" t="str">
            <v>SIZUN</v>
          </cell>
          <cell r="C8" t="str">
            <v>Frederic</v>
          </cell>
          <cell r="D8">
            <v>25273</v>
          </cell>
          <cell r="E8">
            <v>1214</v>
          </cell>
          <cell r="F8" t="str">
            <v>V1</v>
          </cell>
          <cell r="G8">
            <v>-50</v>
          </cell>
          <cell r="H8">
            <v>41907</v>
          </cell>
          <cell r="I8" t="str">
            <v>Tradi</v>
          </cell>
          <cell r="J8" t="str">
            <v> 07290241</v>
          </cell>
          <cell r="K8" t="str">
            <v>RC CHATEAUNEUF</v>
          </cell>
          <cell r="V8" t="str">
            <v>S</v>
          </cell>
          <cell r="W8" t="str">
            <v>D2S</v>
          </cell>
          <cell r="X8">
            <v>11</v>
          </cell>
          <cell r="Y8" t="str">
            <v>S</v>
          </cell>
          <cell r="Z8" t="str">
            <v>D2S</v>
          </cell>
          <cell r="AA8">
            <v>1</v>
          </cell>
          <cell r="AB8" t="str">
            <v>S</v>
          </cell>
          <cell r="AC8" t="str">
            <v>D1</v>
          </cell>
          <cell r="AD8">
            <v>13</v>
          </cell>
          <cell r="AE8" t="str">
            <v>S</v>
          </cell>
          <cell r="AF8" t="str">
            <v>D2S</v>
          </cell>
          <cell r="AG8">
            <v>7</v>
          </cell>
          <cell r="AH8" t="str">
            <v>S</v>
          </cell>
          <cell r="AI8" t="str">
            <v>D2S</v>
          </cell>
          <cell r="AJ8">
            <v>6</v>
          </cell>
        </row>
        <row r="9">
          <cell r="A9">
            <v>2918046</v>
          </cell>
          <cell r="B9" t="str">
            <v>LE BAIL</v>
          </cell>
          <cell r="C9" t="str">
            <v>Alain</v>
          </cell>
          <cell r="D9">
            <v>22685</v>
          </cell>
          <cell r="E9">
            <v>1058</v>
          </cell>
          <cell r="F9" t="str">
            <v>V2</v>
          </cell>
          <cell r="G9">
            <v>-60</v>
          </cell>
          <cell r="J9" t="str">
            <v> 07290222</v>
          </cell>
          <cell r="K9" t="str">
            <v>TTAL HUELGOAT PLOUYE</v>
          </cell>
          <cell r="Y9" t="str">
            <v>S</v>
          </cell>
          <cell r="Z9" t="str">
            <v>NP</v>
          </cell>
          <cell r="AA9" t="str">
            <v>NP</v>
          </cell>
          <cell r="AB9" t="str">
            <v>S</v>
          </cell>
          <cell r="AC9" t="str">
            <v>D2S</v>
          </cell>
          <cell r="AD9">
            <v>6</v>
          </cell>
          <cell r="AE9" t="str">
            <v>S</v>
          </cell>
          <cell r="AF9" t="str">
            <v>D2S</v>
          </cell>
          <cell r="AG9">
            <v>70</v>
          </cell>
          <cell r="AH9" t="str">
            <v>S</v>
          </cell>
          <cell r="AI9" t="str">
            <v>D2S</v>
          </cell>
          <cell r="AJ9">
            <v>70</v>
          </cell>
        </row>
        <row r="10">
          <cell r="A10">
            <v>2921136</v>
          </cell>
          <cell r="B10" t="str">
            <v>PICHON</v>
          </cell>
          <cell r="C10" t="str">
            <v>Giovanni</v>
          </cell>
          <cell r="D10">
            <v>32250</v>
          </cell>
          <cell r="E10">
            <v>796</v>
          </cell>
          <cell r="F10" t="str">
            <v>S</v>
          </cell>
          <cell r="G10">
            <v>-40</v>
          </cell>
          <cell r="H10">
            <v>41904</v>
          </cell>
          <cell r="I10" t="str">
            <v>Tradi</v>
          </cell>
          <cell r="J10" t="str">
            <v> 07290208</v>
          </cell>
          <cell r="K10" t="str">
            <v>TOURC'H-ELLIANT TT</v>
          </cell>
          <cell r="L10" t="str">
            <v>16E </v>
          </cell>
          <cell r="M10" t="str">
            <v>Certif. Presenté</v>
          </cell>
          <cell r="R10">
            <v>16</v>
          </cell>
          <cell r="V10" t="str">
            <v>S</v>
          </cell>
          <cell r="W10" t="str">
            <v>D2S</v>
          </cell>
          <cell r="X10">
            <v>22</v>
          </cell>
          <cell r="Y10" t="str">
            <v>S</v>
          </cell>
          <cell r="Z10" t="str">
            <v>D2S</v>
          </cell>
          <cell r="AA10">
            <v>11</v>
          </cell>
          <cell r="AB10" t="str">
            <v>S</v>
          </cell>
          <cell r="AC10" t="str">
            <v>D2S</v>
          </cell>
          <cell r="AD10">
            <v>16</v>
          </cell>
          <cell r="AE10" t="str">
            <v>S</v>
          </cell>
          <cell r="AF10" t="str">
            <v>D2S</v>
          </cell>
          <cell r="AG10">
            <v>18</v>
          </cell>
          <cell r="AH10" t="str">
            <v>S</v>
          </cell>
          <cell r="AI10" t="str">
            <v>D2S</v>
          </cell>
          <cell r="AJ10">
            <v>17</v>
          </cell>
        </row>
        <row r="11">
          <cell r="A11">
            <v>2921636</v>
          </cell>
          <cell r="B11" t="str">
            <v>WIDENT</v>
          </cell>
          <cell r="C11" t="str">
            <v>David</v>
          </cell>
          <cell r="D11">
            <v>26987</v>
          </cell>
          <cell r="E11">
            <v>1297</v>
          </cell>
          <cell r="F11" t="str">
            <v>V1</v>
          </cell>
          <cell r="G11">
            <v>-50</v>
          </cell>
          <cell r="J11" t="str">
            <v> 07290202</v>
          </cell>
          <cell r="K11" t="str">
            <v>SCAER/CORAY TT</v>
          </cell>
          <cell r="V11" t="e">
            <v>#N/A</v>
          </cell>
          <cell r="W11" t="e">
            <v>#N/A</v>
          </cell>
          <cell r="X11" t="e">
            <v>#N/A</v>
          </cell>
          <cell r="Y11" t="str">
            <v>S</v>
          </cell>
          <cell r="Z11" t="str">
            <v>NP</v>
          </cell>
          <cell r="AA11" t="str">
            <v>NP</v>
          </cell>
          <cell r="AB11" t="str">
            <v>S</v>
          </cell>
          <cell r="AC11" t="str">
            <v>D2S</v>
          </cell>
          <cell r="AD11">
            <v>3</v>
          </cell>
          <cell r="AE11" t="str">
            <v>S</v>
          </cell>
          <cell r="AF11" t="str">
            <v>D2S</v>
          </cell>
          <cell r="AG11">
            <v>1</v>
          </cell>
          <cell r="AH11" t="str">
            <v>S</v>
          </cell>
          <cell r="AI11" t="str">
            <v>D1</v>
          </cell>
          <cell r="AJ11">
            <v>11</v>
          </cell>
        </row>
        <row r="12">
          <cell r="A12">
            <v>2924553</v>
          </cell>
          <cell r="B12" t="str">
            <v>TREGLOS</v>
          </cell>
          <cell r="C12" t="str">
            <v>Thibault</v>
          </cell>
          <cell r="D12">
            <v>25790</v>
          </cell>
          <cell r="E12">
            <v>881</v>
          </cell>
          <cell r="F12" t="str">
            <v>V1</v>
          </cell>
          <cell r="G12">
            <v>-50</v>
          </cell>
          <cell r="H12">
            <v>41836</v>
          </cell>
          <cell r="I12" t="str">
            <v>Tradi</v>
          </cell>
          <cell r="J12" t="str">
            <v> 07290241</v>
          </cell>
          <cell r="K12" t="str">
            <v>RC CHATEAUNEUF</v>
          </cell>
          <cell r="V12" t="str">
            <v>S</v>
          </cell>
          <cell r="W12" t="str">
            <v>D2S</v>
          </cell>
          <cell r="X12">
            <v>12</v>
          </cell>
          <cell r="Y12" t="str">
            <v>S</v>
          </cell>
          <cell r="Z12" t="str">
            <v>D2S</v>
          </cell>
          <cell r="AA12">
            <v>10</v>
          </cell>
          <cell r="AB12" t="str">
            <v>S</v>
          </cell>
          <cell r="AC12" t="str">
            <v>D2S</v>
          </cell>
          <cell r="AD12">
            <v>14</v>
          </cell>
          <cell r="AE12" t="str">
            <v>S</v>
          </cell>
          <cell r="AF12" t="str">
            <v>D2S</v>
          </cell>
          <cell r="AG12">
            <v>16</v>
          </cell>
          <cell r="AH12" t="str">
            <v>S</v>
          </cell>
          <cell r="AI12" t="str">
            <v>D2S</v>
          </cell>
          <cell r="AJ12">
            <v>19</v>
          </cell>
        </row>
        <row r="13">
          <cell r="A13">
            <v>2926267</v>
          </cell>
          <cell r="B13" t="str">
            <v>LE FUR</v>
          </cell>
          <cell r="C13" t="str">
            <v>Olivier</v>
          </cell>
          <cell r="D13">
            <v>25948</v>
          </cell>
          <cell r="E13">
            <v>1078</v>
          </cell>
          <cell r="F13" t="str">
            <v>V1</v>
          </cell>
          <cell r="G13">
            <v>-50</v>
          </cell>
          <cell r="J13" t="str">
            <v> 07290222</v>
          </cell>
          <cell r="K13" t="str">
            <v>TTAL HUELGOAT PLOUYE</v>
          </cell>
          <cell r="Y13" t="str">
            <v>S</v>
          </cell>
          <cell r="Z13" t="str">
            <v>NP</v>
          </cell>
          <cell r="AA13" t="str">
            <v>NP</v>
          </cell>
          <cell r="AB13" t="str">
            <v>S</v>
          </cell>
          <cell r="AC13" t="str">
            <v>D2S</v>
          </cell>
          <cell r="AD13">
            <v>7</v>
          </cell>
          <cell r="AE13" t="str">
            <v>S</v>
          </cell>
          <cell r="AF13" t="str">
            <v>D2S</v>
          </cell>
          <cell r="AG13">
            <v>5</v>
          </cell>
          <cell r="AH13" t="str">
            <v>S</v>
          </cell>
          <cell r="AI13" t="str">
            <v>D2S</v>
          </cell>
          <cell r="AJ13">
            <v>13</v>
          </cell>
        </row>
        <row r="14">
          <cell r="A14">
            <v>2927765</v>
          </cell>
          <cell r="B14" t="str">
            <v>RAOULAS</v>
          </cell>
          <cell r="C14" t="str">
            <v>Michel</v>
          </cell>
          <cell r="D14">
            <v>32248</v>
          </cell>
          <cell r="E14">
            <v>947</v>
          </cell>
          <cell r="F14" t="str">
            <v>S</v>
          </cell>
          <cell r="G14">
            <v>-40</v>
          </cell>
          <cell r="H14">
            <v>41884</v>
          </cell>
          <cell r="I14" t="str">
            <v>Tradi</v>
          </cell>
          <cell r="J14" t="str">
            <v> 07290264</v>
          </cell>
          <cell r="K14" t="str">
            <v>TT JA CHATEAULIN</v>
          </cell>
          <cell r="L14" t="str">
            <v>46E </v>
          </cell>
          <cell r="M14" t="str">
            <v>Certif. Presenté</v>
          </cell>
          <cell r="R14">
            <v>46</v>
          </cell>
          <cell r="V14" t="str">
            <v>S</v>
          </cell>
          <cell r="W14" t="str">
            <v>D2S</v>
          </cell>
          <cell r="X14">
            <v>18</v>
          </cell>
          <cell r="Y14" t="str">
            <v>S</v>
          </cell>
          <cell r="Z14" t="str">
            <v>D2S</v>
          </cell>
          <cell r="AA14">
            <v>9</v>
          </cell>
          <cell r="AB14" t="str">
            <v>S</v>
          </cell>
          <cell r="AC14" t="str">
            <v>D2S</v>
          </cell>
          <cell r="AD14">
            <v>11</v>
          </cell>
          <cell r="AE14" t="str">
            <v>S</v>
          </cell>
          <cell r="AF14" t="str">
            <v>D2S</v>
          </cell>
          <cell r="AG14">
            <v>11</v>
          </cell>
          <cell r="AH14" t="str">
            <v>S</v>
          </cell>
          <cell r="AI14" t="str">
            <v>D2S</v>
          </cell>
          <cell r="AJ14">
            <v>9</v>
          </cell>
        </row>
        <row r="15">
          <cell r="A15">
            <v>2928185</v>
          </cell>
          <cell r="B15" t="str">
            <v>GOAPPER</v>
          </cell>
          <cell r="C15" t="str">
            <v>Gaëtan</v>
          </cell>
          <cell r="D15">
            <v>35851</v>
          </cell>
          <cell r="E15">
            <v>970</v>
          </cell>
          <cell r="F15" t="str">
            <v>J2</v>
          </cell>
          <cell r="G15">
            <v>-17</v>
          </cell>
          <cell r="J15" t="str">
            <v> 07290244</v>
          </cell>
          <cell r="K15" t="str">
            <v>RC BRIEC</v>
          </cell>
          <cell r="V15">
            <v>-18</v>
          </cell>
          <cell r="W15" t="str">
            <v>D2S</v>
          </cell>
          <cell r="X15">
            <v>6</v>
          </cell>
          <cell r="Y15">
            <v>-18</v>
          </cell>
          <cell r="Z15" t="str">
            <v>NP</v>
          </cell>
          <cell r="AA15" t="str">
            <v>NP</v>
          </cell>
          <cell r="AB15">
            <v>-18</v>
          </cell>
          <cell r="AC15" t="str">
            <v>D2S</v>
          </cell>
          <cell r="AD15">
            <v>6</v>
          </cell>
          <cell r="AE15">
            <v>-18</v>
          </cell>
          <cell r="AF15" t="str">
            <v>D2S</v>
          </cell>
          <cell r="AG15">
            <v>70</v>
          </cell>
          <cell r="AH15">
            <v>-18</v>
          </cell>
          <cell r="AI15" t="str">
            <v>D3S</v>
          </cell>
          <cell r="AJ15">
            <v>2</v>
          </cell>
        </row>
        <row r="16">
          <cell r="A16">
            <v>2928848</v>
          </cell>
          <cell r="B16" t="str">
            <v>HERROU</v>
          </cell>
          <cell r="C16" t="str">
            <v>Guiliann</v>
          </cell>
          <cell r="D16">
            <v>37688</v>
          </cell>
          <cell r="E16">
            <v>523</v>
          </cell>
          <cell r="F16" t="str">
            <v>M1</v>
          </cell>
          <cell r="G16">
            <v>-12</v>
          </cell>
          <cell r="J16" t="str">
            <v> 07290003</v>
          </cell>
          <cell r="K16" t="str">
            <v>ST-MARTIN MORLAIX TT</v>
          </cell>
          <cell r="Y16">
            <v>-13</v>
          </cell>
          <cell r="Z16" t="str">
            <v>NP</v>
          </cell>
          <cell r="AA16" t="str">
            <v>NP</v>
          </cell>
          <cell r="AB16">
            <v>-13</v>
          </cell>
          <cell r="AC16" t="str">
            <v>D2N</v>
          </cell>
          <cell r="AD16">
            <v>2</v>
          </cell>
          <cell r="AE16">
            <v>-13</v>
          </cell>
          <cell r="AF16" t="str">
            <v>D1</v>
          </cell>
          <cell r="AG16">
            <v>14</v>
          </cell>
          <cell r="AH16">
            <v>-13</v>
          </cell>
          <cell r="AI16" t="str">
            <v>D2N</v>
          </cell>
          <cell r="AJ16">
            <v>70</v>
          </cell>
        </row>
        <row r="17">
          <cell r="A17">
            <v>2929195</v>
          </cell>
          <cell r="B17" t="str">
            <v>LAURENT</v>
          </cell>
          <cell r="C17" t="str">
            <v>Antony</v>
          </cell>
          <cell r="D17">
            <v>34879</v>
          </cell>
          <cell r="E17">
            <v>1353</v>
          </cell>
          <cell r="F17" t="str">
            <v>S</v>
          </cell>
          <cell r="G17">
            <v>-20</v>
          </cell>
          <cell r="H17">
            <v>41907</v>
          </cell>
          <cell r="I17" t="str">
            <v>Tradi</v>
          </cell>
          <cell r="J17" t="str">
            <v> 07290202</v>
          </cell>
          <cell r="K17" t="str">
            <v>SCAER/CORAY TT</v>
          </cell>
          <cell r="L17" t="str">
            <v>1D </v>
          </cell>
          <cell r="M17" t="str">
            <v>Certif. Presenté</v>
          </cell>
          <cell r="Q17">
            <v>1</v>
          </cell>
          <cell r="V17" t="str">
            <v>S</v>
          </cell>
          <cell r="W17" t="str">
            <v>D2S</v>
          </cell>
          <cell r="X17">
            <v>1</v>
          </cell>
          <cell r="Y17" t="str">
            <v>S</v>
          </cell>
          <cell r="Z17" t="str">
            <v>D1</v>
          </cell>
          <cell r="AA17">
            <v>14</v>
          </cell>
          <cell r="AB17" t="str">
            <v>S</v>
          </cell>
          <cell r="AC17" t="str">
            <v>D2S</v>
          </cell>
          <cell r="AD17">
            <v>1</v>
          </cell>
          <cell r="AE17" t="str">
            <v>S</v>
          </cell>
          <cell r="AF17" t="str">
            <v>D1</v>
          </cell>
          <cell r="AG17">
            <v>14</v>
          </cell>
          <cell r="AH17" t="str">
            <v>S</v>
          </cell>
          <cell r="AI17" t="str">
            <v>D2S</v>
          </cell>
          <cell r="AJ17">
            <v>1</v>
          </cell>
        </row>
        <row r="18">
          <cell r="A18">
            <v>2929840</v>
          </cell>
          <cell r="B18" t="str">
            <v>LE JEUNE</v>
          </cell>
          <cell r="C18" t="str">
            <v>Gwendal</v>
          </cell>
          <cell r="D18">
            <v>36151</v>
          </cell>
          <cell r="E18">
            <v>862</v>
          </cell>
          <cell r="F18" t="str">
            <v>J2</v>
          </cell>
          <cell r="G18">
            <v>-17</v>
          </cell>
          <cell r="J18" t="str">
            <v> 07290222</v>
          </cell>
          <cell r="K18" t="str">
            <v>TTAL HUELGOAT PLOUYE</v>
          </cell>
          <cell r="Y18">
            <v>-18</v>
          </cell>
          <cell r="Z18" t="str">
            <v>NP</v>
          </cell>
          <cell r="AA18" t="str">
            <v>NP</v>
          </cell>
          <cell r="AB18">
            <v>-18</v>
          </cell>
          <cell r="AC18" t="str">
            <v>D3S</v>
          </cell>
          <cell r="AD18">
            <v>1</v>
          </cell>
          <cell r="AE18">
            <v>-18</v>
          </cell>
          <cell r="AF18" t="str">
            <v>D2S</v>
          </cell>
          <cell r="AG18">
            <v>70</v>
          </cell>
          <cell r="AH18">
            <v>-18</v>
          </cell>
          <cell r="AI18" t="str">
            <v>D3S</v>
          </cell>
          <cell r="AJ18">
            <v>1</v>
          </cell>
        </row>
        <row r="19">
          <cell r="A19">
            <v>2930121</v>
          </cell>
          <cell r="B19" t="str">
            <v>BROENNEC</v>
          </cell>
          <cell r="C19" t="str">
            <v>Aubin</v>
          </cell>
          <cell r="D19">
            <v>36290</v>
          </cell>
          <cell r="E19">
            <v>578</v>
          </cell>
          <cell r="F19" t="str">
            <v>J1</v>
          </cell>
          <cell r="G19">
            <v>-16</v>
          </cell>
          <cell r="J19" t="str">
            <v> 07290276</v>
          </cell>
          <cell r="K19" t="str">
            <v>PRESQU'ILE TT</v>
          </cell>
          <cell r="V19" t="e">
            <v>#N/A</v>
          </cell>
          <cell r="W19" t="e">
            <v>#N/A</v>
          </cell>
          <cell r="X19" t="e">
            <v>#N/A</v>
          </cell>
          <cell r="Y19">
            <v>-18</v>
          </cell>
          <cell r="Z19" t="str">
            <v>NP</v>
          </cell>
          <cell r="AA19" t="str">
            <v>NP</v>
          </cell>
          <cell r="AB19">
            <v>-18</v>
          </cell>
          <cell r="AC19" t="str">
            <v>D3S</v>
          </cell>
          <cell r="AD19">
            <v>17</v>
          </cell>
          <cell r="AE19">
            <v>-18</v>
          </cell>
          <cell r="AF19" t="str">
            <v>D3S</v>
          </cell>
          <cell r="AG19">
            <v>4</v>
          </cell>
          <cell r="AH19">
            <v>-18</v>
          </cell>
          <cell r="AI19" t="str">
            <v>D2S</v>
          </cell>
          <cell r="AJ19">
            <v>9</v>
          </cell>
        </row>
        <row r="20">
          <cell r="A20">
            <v>2930240</v>
          </cell>
          <cell r="B20" t="str">
            <v>CLOAREC</v>
          </cell>
          <cell r="C20" t="str">
            <v>Vincent</v>
          </cell>
          <cell r="D20">
            <v>36326</v>
          </cell>
          <cell r="E20">
            <v>535</v>
          </cell>
          <cell r="F20" t="str">
            <v>J1</v>
          </cell>
          <cell r="G20">
            <v>-18</v>
          </cell>
          <cell r="J20" t="str">
            <v> 07290255</v>
          </cell>
          <cell r="K20" t="str">
            <v>DOUARNENEZ TT</v>
          </cell>
          <cell r="Y20">
            <v>-18</v>
          </cell>
          <cell r="Z20" t="str">
            <v>NP</v>
          </cell>
          <cell r="AA20" t="str">
            <v>NP</v>
          </cell>
          <cell r="AB20">
            <v>-18</v>
          </cell>
          <cell r="AC20" t="str">
            <v>D3S</v>
          </cell>
          <cell r="AD20">
            <v>13</v>
          </cell>
          <cell r="AE20">
            <v>-18</v>
          </cell>
          <cell r="AF20" t="str">
            <v>D3S</v>
          </cell>
          <cell r="AG20">
            <v>9</v>
          </cell>
          <cell r="AH20">
            <v>-18</v>
          </cell>
          <cell r="AI20" t="str">
            <v>D3S</v>
          </cell>
          <cell r="AJ20">
            <v>6</v>
          </cell>
        </row>
        <row r="21">
          <cell r="A21">
            <v>2930293</v>
          </cell>
          <cell r="B21" t="str">
            <v>DURSENT</v>
          </cell>
          <cell r="C21" t="str">
            <v>Tom</v>
          </cell>
          <cell r="D21">
            <v>36329</v>
          </cell>
          <cell r="E21">
            <v>1386</v>
          </cell>
          <cell r="F21" t="str">
            <v>J1</v>
          </cell>
          <cell r="J21" t="str">
            <v> 07290285</v>
          </cell>
          <cell r="K21" t="str">
            <v>TTC BREST RECOUVRANCE</v>
          </cell>
          <cell r="Y21">
            <v>-18</v>
          </cell>
          <cell r="Z21" t="str">
            <v>NI</v>
          </cell>
          <cell r="AA21" t="str">
            <v>NI</v>
          </cell>
          <cell r="AB21">
            <v>-18</v>
          </cell>
          <cell r="AC21" t="str">
            <v>NI</v>
          </cell>
          <cell r="AD21" t="str">
            <v>NI</v>
          </cell>
          <cell r="AE21">
            <v>-18</v>
          </cell>
          <cell r="AF21" t="str">
            <v>D1</v>
          </cell>
          <cell r="AG21">
            <v>2</v>
          </cell>
          <cell r="AH21">
            <v>-18</v>
          </cell>
          <cell r="AI21" t="str">
            <v>R1</v>
          </cell>
          <cell r="AJ21">
            <v>19</v>
          </cell>
        </row>
        <row r="22">
          <cell r="A22">
            <v>2930431</v>
          </cell>
          <cell r="B22" t="str">
            <v>RAULT</v>
          </cell>
          <cell r="C22" t="str">
            <v>Baptiste</v>
          </cell>
          <cell r="D22">
            <v>37138</v>
          </cell>
          <cell r="E22">
            <v>503</v>
          </cell>
          <cell r="F22" t="str">
            <v>C1</v>
          </cell>
          <cell r="G22">
            <v>-14</v>
          </cell>
          <cell r="H22">
            <v>41889</v>
          </cell>
          <cell r="I22" t="str">
            <v>Tradi</v>
          </cell>
          <cell r="J22" t="str">
            <v> 07290081</v>
          </cell>
          <cell r="K22" t="str">
            <v>PPC KERHUONNAIS</v>
          </cell>
          <cell r="L22" t="str">
            <v>35H </v>
          </cell>
          <cell r="M22" t="str">
            <v>Certif. Presenté</v>
          </cell>
          <cell r="U22">
            <v>35</v>
          </cell>
          <cell r="V22">
            <v>-13</v>
          </cell>
          <cell r="W22" t="str">
            <v>D2N</v>
          </cell>
          <cell r="X22">
            <v>9</v>
          </cell>
          <cell r="Y22">
            <v>-15</v>
          </cell>
          <cell r="Z22" t="str">
            <v>D3N</v>
          </cell>
          <cell r="AA22">
            <v>70</v>
          </cell>
          <cell r="AB22">
            <v>-15</v>
          </cell>
          <cell r="AC22" t="str">
            <v>D3N</v>
          </cell>
          <cell r="AD22">
            <v>6</v>
          </cell>
          <cell r="AE22">
            <v>-15</v>
          </cell>
          <cell r="AF22" t="str">
            <v>D3N</v>
          </cell>
          <cell r="AG22">
            <v>5</v>
          </cell>
          <cell r="AH22">
            <v>-15</v>
          </cell>
          <cell r="AI22" t="str">
            <v>D3N</v>
          </cell>
          <cell r="AJ22">
            <v>10</v>
          </cell>
        </row>
        <row r="23">
          <cell r="A23">
            <v>2930703</v>
          </cell>
          <cell r="B23" t="str">
            <v>UNG</v>
          </cell>
          <cell r="C23" t="str">
            <v>Thomas</v>
          </cell>
          <cell r="D23">
            <v>35857</v>
          </cell>
          <cell r="E23">
            <v>579</v>
          </cell>
          <cell r="F23" t="str">
            <v>J2</v>
          </cell>
          <cell r="G23">
            <v>-17</v>
          </cell>
          <cell r="H23">
            <v>41907</v>
          </cell>
          <cell r="I23" t="str">
            <v>Tradi</v>
          </cell>
          <cell r="J23" t="str">
            <v> 07290241</v>
          </cell>
          <cell r="K23" t="str">
            <v>RC CHATEAUNEUF</v>
          </cell>
          <cell r="V23" t="e">
            <v>#N/A</v>
          </cell>
          <cell r="W23" t="e">
            <v>#N/A</v>
          </cell>
          <cell r="X23" t="e">
            <v>#N/A</v>
          </cell>
          <cell r="Y23">
            <v>-18</v>
          </cell>
          <cell r="Z23" t="str">
            <v>D2S</v>
          </cell>
          <cell r="AA23">
            <v>12</v>
          </cell>
          <cell r="AB23">
            <v>-18</v>
          </cell>
          <cell r="AC23" t="str">
            <v>D2S</v>
          </cell>
          <cell r="AD23">
            <v>12</v>
          </cell>
          <cell r="AE23">
            <v>-18</v>
          </cell>
          <cell r="AF23" t="str">
            <v>D3S</v>
          </cell>
          <cell r="AG23">
            <v>70</v>
          </cell>
          <cell r="AH23">
            <v>-18</v>
          </cell>
          <cell r="AI23" t="str">
            <v>D3S</v>
          </cell>
          <cell r="AJ23">
            <v>10</v>
          </cell>
        </row>
        <row r="24">
          <cell r="A24">
            <v>2930742</v>
          </cell>
          <cell r="B24" t="str">
            <v>HERRY</v>
          </cell>
          <cell r="C24" t="str">
            <v>Florian</v>
          </cell>
          <cell r="D24">
            <v>37345</v>
          </cell>
          <cell r="E24">
            <v>500</v>
          </cell>
          <cell r="F24" t="str">
            <v>M2</v>
          </cell>
          <cell r="G24">
            <v>-13</v>
          </cell>
          <cell r="H24">
            <v>41887</v>
          </cell>
          <cell r="I24" t="str">
            <v>Tradi</v>
          </cell>
          <cell r="J24" t="str">
            <v> 07290009</v>
          </cell>
          <cell r="K24" t="str">
            <v>SAINT-RENAN TT</v>
          </cell>
          <cell r="M24" t="str">
            <v>Certif. Presenté</v>
          </cell>
          <cell r="V24">
            <v>-13</v>
          </cell>
          <cell r="W24" t="str">
            <v>D2N</v>
          </cell>
          <cell r="X24">
            <v>70</v>
          </cell>
          <cell r="Y24">
            <v>-13</v>
          </cell>
          <cell r="Z24" t="str">
            <v>D2N</v>
          </cell>
          <cell r="AA24">
            <v>8</v>
          </cell>
          <cell r="AB24">
            <v>-13</v>
          </cell>
          <cell r="AC24" t="str">
            <v>D2N</v>
          </cell>
          <cell r="AD24">
            <v>10</v>
          </cell>
          <cell r="AE24">
            <v>-13</v>
          </cell>
          <cell r="AF24" t="str">
            <v>D2N</v>
          </cell>
          <cell r="AG24">
            <v>9</v>
          </cell>
          <cell r="AH24">
            <v>-13</v>
          </cell>
          <cell r="AI24" t="str">
            <v>D2N</v>
          </cell>
          <cell r="AJ24">
            <v>2</v>
          </cell>
        </row>
        <row r="25">
          <cell r="A25">
            <v>2930766</v>
          </cell>
          <cell r="B25" t="str">
            <v>NEDELEC</v>
          </cell>
          <cell r="C25" t="str">
            <v>Stéphane</v>
          </cell>
          <cell r="D25">
            <v>25167</v>
          </cell>
          <cell r="E25">
            <v>804</v>
          </cell>
          <cell r="F25" t="str">
            <v>V1</v>
          </cell>
          <cell r="G25">
            <v>-50</v>
          </cell>
          <cell r="J25" t="str">
            <v> 07290203</v>
          </cell>
          <cell r="K25" t="str">
            <v>UJAP QUIMPER TT</v>
          </cell>
          <cell r="Y25" t="str">
            <v>S</v>
          </cell>
          <cell r="Z25" t="str">
            <v>NP</v>
          </cell>
          <cell r="AA25" t="str">
            <v>NP</v>
          </cell>
          <cell r="AB25" t="str">
            <v>S</v>
          </cell>
          <cell r="AC25" t="str">
            <v>D2S</v>
          </cell>
          <cell r="AD25">
            <v>15</v>
          </cell>
          <cell r="AE25" t="str">
            <v>S</v>
          </cell>
          <cell r="AF25" t="str">
            <v>D2S</v>
          </cell>
          <cell r="AG25">
            <v>20</v>
          </cell>
          <cell r="AH25" t="str">
            <v>S</v>
          </cell>
          <cell r="AI25" t="str">
            <v>D2S</v>
          </cell>
          <cell r="AJ25">
            <v>90</v>
          </cell>
        </row>
        <row r="26">
          <cell r="A26">
            <v>2930996</v>
          </cell>
          <cell r="B26" t="str">
            <v>LE FLOC'H</v>
          </cell>
          <cell r="C26" t="str">
            <v>Yann</v>
          </cell>
          <cell r="E26">
            <v>553</v>
          </cell>
          <cell r="J26" t="str">
            <v> 07290047</v>
          </cell>
          <cell r="K26" t="str">
            <v>TT LOPERHETOIS</v>
          </cell>
          <cell r="Y26">
            <v>-18</v>
          </cell>
          <cell r="Z26" t="str">
            <v>NP</v>
          </cell>
          <cell r="AA26" t="str">
            <v>NP</v>
          </cell>
          <cell r="AB26">
            <v>-18</v>
          </cell>
          <cell r="AC26" t="str">
            <v>D3N</v>
          </cell>
          <cell r="AD26">
            <v>11</v>
          </cell>
          <cell r="AE26">
            <v>-18</v>
          </cell>
          <cell r="AF26" t="str">
            <v>D3N</v>
          </cell>
          <cell r="AG26">
            <v>70</v>
          </cell>
          <cell r="AH26">
            <v>-18</v>
          </cell>
          <cell r="AI26" t="str">
            <v>D3N</v>
          </cell>
          <cell r="AJ26">
            <v>9</v>
          </cell>
        </row>
        <row r="27">
          <cell r="A27">
            <v>2931281</v>
          </cell>
          <cell r="B27" t="str">
            <v>PILVEN</v>
          </cell>
          <cell r="C27" t="str">
            <v>Nicklas</v>
          </cell>
          <cell r="D27">
            <v>38302</v>
          </cell>
          <cell r="E27">
            <v>517</v>
          </cell>
          <cell r="F27" t="str">
            <v>B2</v>
          </cell>
          <cell r="G27">
            <v>-11</v>
          </cell>
          <cell r="H27">
            <v>41881</v>
          </cell>
          <cell r="I27" t="str">
            <v>Tradi</v>
          </cell>
          <cell r="J27" t="str">
            <v> 07290047</v>
          </cell>
          <cell r="K27" t="str">
            <v>TT LOPERHETOIS</v>
          </cell>
          <cell r="M27" t="str">
            <v>Certif. Presenté</v>
          </cell>
          <cell r="V27" t="e">
            <v>#N/A</v>
          </cell>
          <cell r="W27" t="e">
            <v>#N/A</v>
          </cell>
          <cell r="X27" t="e">
            <v>#N/A</v>
          </cell>
          <cell r="Y27">
            <v>-11</v>
          </cell>
          <cell r="Z27" t="str">
            <v>D1</v>
          </cell>
          <cell r="AA27">
            <v>6</v>
          </cell>
          <cell r="AB27">
            <v>-11</v>
          </cell>
          <cell r="AC27" t="str">
            <v>D1</v>
          </cell>
          <cell r="AD27">
            <v>9</v>
          </cell>
          <cell r="AE27">
            <v>-11</v>
          </cell>
          <cell r="AF27" t="str">
            <v>D1</v>
          </cell>
          <cell r="AG27">
            <v>7</v>
          </cell>
          <cell r="AH27">
            <v>-11</v>
          </cell>
          <cell r="AI27" t="str">
            <v>D1</v>
          </cell>
          <cell r="AJ27">
            <v>5</v>
          </cell>
        </row>
        <row r="28">
          <cell r="A28">
            <v>2931293</v>
          </cell>
          <cell r="B28" t="str">
            <v>CAROFF</v>
          </cell>
          <cell r="C28" t="str">
            <v>Maxendre</v>
          </cell>
          <cell r="D28">
            <v>36507</v>
          </cell>
          <cell r="E28">
            <v>500</v>
          </cell>
          <cell r="F28" t="str">
            <v>J1</v>
          </cell>
          <cell r="G28">
            <v>-16</v>
          </cell>
          <cell r="J28" t="str">
            <v> 07290006</v>
          </cell>
          <cell r="K28" t="str">
            <v>TT DE GOUESNOU</v>
          </cell>
          <cell r="Y28">
            <v>-18</v>
          </cell>
          <cell r="Z28" t="str">
            <v>NP</v>
          </cell>
          <cell r="AA28" t="str">
            <v>NP</v>
          </cell>
          <cell r="AB28">
            <v>-18</v>
          </cell>
          <cell r="AC28" t="str">
            <v>NP</v>
          </cell>
          <cell r="AD28" t="str">
            <v>NP</v>
          </cell>
          <cell r="AE28">
            <v>-18</v>
          </cell>
          <cell r="AF28" t="str">
            <v>D3N</v>
          </cell>
          <cell r="AG28">
            <v>9</v>
          </cell>
          <cell r="AH28">
            <v>-18</v>
          </cell>
          <cell r="AI28" t="str">
            <v>D3N</v>
          </cell>
          <cell r="AJ28">
            <v>17</v>
          </cell>
        </row>
        <row r="29">
          <cell r="A29">
            <v>2931341</v>
          </cell>
          <cell r="B29" t="str">
            <v>HARTEREAU</v>
          </cell>
          <cell r="C29" t="str">
            <v>Antoine</v>
          </cell>
          <cell r="D29">
            <v>37940</v>
          </cell>
          <cell r="E29">
            <v>616</v>
          </cell>
          <cell r="F29" t="str">
            <v>M1</v>
          </cell>
          <cell r="G29">
            <v>-12</v>
          </cell>
          <cell r="H29">
            <v>41914</v>
          </cell>
          <cell r="I29" t="str">
            <v>Tradi</v>
          </cell>
          <cell r="J29" t="str">
            <v> 07290005</v>
          </cell>
          <cell r="K29" t="str">
            <v>LANDERNEAU TT</v>
          </cell>
          <cell r="V29" t="e">
            <v>#N/A</v>
          </cell>
          <cell r="W29" t="e">
            <v>#N/A</v>
          </cell>
          <cell r="X29" t="e">
            <v>#N/A</v>
          </cell>
          <cell r="Y29">
            <v>-13</v>
          </cell>
          <cell r="Z29" t="str">
            <v>D1</v>
          </cell>
          <cell r="AA29">
            <v>11</v>
          </cell>
          <cell r="AB29">
            <v>-13</v>
          </cell>
          <cell r="AC29" t="str">
            <v>D1</v>
          </cell>
          <cell r="AD29">
            <v>6</v>
          </cell>
          <cell r="AE29">
            <v>-13</v>
          </cell>
          <cell r="AF29" t="str">
            <v>D1</v>
          </cell>
          <cell r="AG29">
            <v>9</v>
          </cell>
          <cell r="AH29">
            <v>-13</v>
          </cell>
          <cell r="AI29" t="str">
            <v>D1</v>
          </cell>
          <cell r="AJ29">
            <v>7</v>
          </cell>
        </row>
        <row r="30">
          <cell r="A30">
            <v>2931361</v>
          </cell>
          <cell r="B30" t="str">
            <v>DENIEL</v>
          </cell>
          <cell r="C30" t="str">
            <v>Fabien</v>
          </cell>
          <cell r="D30">
            <v>36753</v>
          </cell>
          <cell r="E30">
            <v>500</v>
          </cell>
          <cell r="F30" t="str">
            <v>C2</v>
          </cell>
          <cell r="G30">
            <v>-15</v>
          </cell>
          <cell r="H30">
            <v>41892</v>
          </cell>
          <cell r="I30" t="str">
            <v>Tradi</v>
          </cell>
          <cell r="J30" t="str">
            <v> 07290229</v>
          </cell>
          <cell r="K30" t="str">
            <v>RP FOUESNANT</v>
          </cell>
          <cell r="L30" t="str">
            <v>28H </v>
          </cell>
          <cell r="M30" t="str">
            <v>Certif. Presenté</v>
          </cell>
          <cell r="U30">
            <v>28</v>
          </cell>
          <cell r="V30">
            <v>-15</v>
          </cell>
          <cell r="W30" t="str">
            <v>D3S</v>
          </cell>
          <cell r="X30">
            <v>14</v>
          </cell>
          <cell r="Y30">
            <v>-15</v>
          </cell>
          <cell r="Z30" t="str">
            <v>D2S</v>
          </cell>
          <cell r="AA30">
            <v>15</v>
          </cell>
          <cell r="AB30">
            <v>-15</v>
          </cell>
          <cell r="AC30" t="str">
            <v>D3S</v>
          </cell>
          <cell r="AD30">
            <v>6</v>
          </cell>
          <cell r="AE30">
            <v>-15</v>
          </cell>
          <cell r="AF30" t="str">
            <v>D3S</v>
          </cell>
          <cell r="AG30">
            <v>9</v>
          </cell>
          <cell r="AH30">
            <v>-15</v>
          </cell>
          <cell r="AI30" t="str">
            <v>D3S</v>
          </cell>
          <cell r="AJ30">
            <v>2</v>
          </cell>
        </row>
        <row r="31">
          <cell r="A31">
            <v>2931478</v>
          </cell>
          <cell r="B31" t="str">
            <v>SIDOIT</v>
          </cell>
          <cell r="C31" t="str">
            <v>Sébastien</v>
          </cell>
          <cell r="D31">
            <v>37272</v>
          </cell>
          <cell r="E31">
            <v>584</v>
          </cell>
          <cell r="F31" t="str">
            <v>M2</v>
          </cell>
          <cell r="G31">
            <v>-13</v>
          </cell>
          <cell r="H31">
            <v>41892</v>
          </cell>
          <cell r="I31" t="str">
            <v>Tradi</v>
          </cell>
          <cell r="J31" t="str">
            <v> 07290223</v>
          </cell>
          <cell r="K31" t="str">
            <v>QUIMPER CORNOUAILLE TT</v>
          </cell>
          <cell r="L31" t="str">
            <v>1G 5H </v>
          </cell>
          <cell r="M31" t="str">
            <v>Certif. Presenté</v>
          </cell>
          <cell r="T31">
            <v>1</v>
          </cell>
          <cell r="U31">
            <v>5</v>
          </cell>
          <cell r="V31">
            <v>-13</v>
          </cell>
          <cell r="W31" t="str">
            <v>D2S</v>
          </cell>
          <cell r="X31">
            <v>70</v>
          </cell>
          <cell r="Y31">
            <v>-13</v>
          </cell>
          <cell r="Z31" t="str">
            <v>D1</v>
          </cell>
          <cell r="AA31">
            <v>12</v>
          </cell>
          <cell r="AB31">
            <v>-13</v>
          </cell>
          <cell r="AC31" t="str">
            <v>D2S</v>
          </cell>
          <cell r="AD31">
            <v>1</v>
          </cell>
          <cell r="AE31">
            <v>-13</v>
          </cell>
          <cell r="AF31" t="str">
            <v>D1</v>
          </cell>
          <cell r="AG31">
            <v>11</v>
          </cell>
          <cell r="AH31">
            <v>-13</v>
          </cell>
          <cell r="AI31" t="str">
            <v>D1</v>
          </cell>
          <cell r="AJ31">
            <v>70</v>
          </cell>
        </row>
        <row r="32">
          <cell r="A32">
            <v>2931648</v>
          </cell>
          <cell r="B32" t="str">
            <v>JAFFRES</v>
          </cell>
          <cell r="C32" t="str">
            <v>Doryan</v>
          </cell>
          <cell r="D32">
            <v>37074</v>
          </cell>
          <cell r="E32">
            <v>560</v>
          </cell>
          <cell r="F32" t="str">
            <v>C1</v>
          </cell>
          <cell r="G32">
            <v>-14</v>
          </cell>
          <cell r="H32">
            <v>41906</v>
          </cell>
          <cell r="I32" t="str">
            <v>Tradi</v>
          </cell>
          <cell r="J32" t="str">
            <v> 07290010</v>
          </cell>
          <cell r="K32" t="str">
            <v>ESK ST-POL DE LEON</v>
          </cell>
          <cell r="L32" t="str">
            <v>45H </v>
          </cell>
          <cell r="M32" t="str">
            <v>Certif. Presenté</v>
          </cell>
          <cell r="U32">
            <v>45</v>
          </cell>
          <cell r="V32">
            <v>-13</v>
          </cell>
          <cell r="W32" t="str">
            <v>D2N</v>
          </cell>
          <cell r="X32">
            <v>70</v>
          </cell>
          <cell r="Y32">
            <v>-15</v>
          </cell>
          <cell r="Z32" t="str">
            <v>D2N</v>
          </cell>
          <cell r="AA32">
            <v>10</v>
          </cell>
          <cell r="AB32">
            <v>-15</v>
          </cell>
          <cell r="AC32" t="str">
            <v>D2N</v>
          </cell>
          <cell r="AD32">
            <v>10</v>
          </cell>
          <cell r="AE32">
            <v>-15</v>
          </cell>
          <cell r="AF32" t="str">
            <v>D2N</v>
          </cell>
          <cell r="AG32">
            <v>16</v>
          </cell>
          <cell r="AH32">
            <v>-15</v>
          </cell>
          <cell r="AI32" t="str">
            <v>D3N</v>
          </cell>
          <cell r="AJ32">
            <v>6</v>
          </cell>
        </row>
        <row r="33">
          <cell r="A33">
            <v>2931676</v>
          </cell>
          <cell r="B33" t="str">
            <v>GOUEZ</v>
          </cell>
          <cell r="C33" t="str">
            <v>Ehouarn</v>
          </cell>
          <cell r="D33">
            <v>38009</v>
          </cell>
          <cell r="E33">
            <v>1005</v>
          </cell>
          <cell r="F33" t="str">
            <v>B2</v>
          </cell>
          <cell r="G33">
            <v>-11</v>
          </cell>
          <cell r="H33">
            <v>41876</v>
          </cell>
          <cell r="I33" t="str">
            <v>Tradi</v>
          </cell>
          <cell r="J33" t="str">
            <v> 07290087</v>
          </cell>
          <cell r="K33" t="str">
            <v>GDR GUIPAVAS</v>
          </cell>
          <cell r="L33" t="str">
            <v>1E 2F </v>
          </cell>
          <cell r="M33" t="str">
            <v>Certif. Presenté</v>
          </cell>
          <cell r="R33">
            <v>1</v>
          </cell>
          <cell r="S33">
            <v>2</v>
          </cell>
          <cell r="V33">
            <v>-11</v>
          </cell>
          <cell r="W33" t="str">
            <v>N2</v>
          </cell>
          <cell r="X33">
            <v>9</v>
          </cell>
          <cell r="Y33">
            <v>-11</v>
          </cell>
          <cell r="Z33" t="str">
            <v>N2</v>
          </cell>
          <cell r="AA33">
            <v>5</v>
          </cell>
          <cell r="AB33">
            <v>-11</v>
          </cell>
          <cell r="AC33" t="str">
            <v>N2</v>
          </cell>
          <cell r="AD33">
            <v>1</v>
          </cell>
          <cell r="AE33">
            <v>-11</v>
          </cell>
          <cell r="AF33" t="str">
            <v>N1</v>
          </cell>
          <cell r="AG33" t="str">
            <v> 9-16</v>
          </cell>
          <cell r="AH33">
            <v>-11</v>
          </cell>
          <cell r="AI33" t="str">
            <v>N1</v>
          </cell>
        </row>
        <row r="34">
          <cell r="A34">
            <v>2931894</v>
          </cell>
          <cell r="B34" t="str">
            <v>LE ROUX</v>
          </cell>
          <cell r="C34" t="str">
            <v>Steven</v>
          </cell>
          <cell r="D34">
            <v>36117</v>
          </cell>
          <cell r="E34">
            <v>527</v>
          </cell>
          <cell r="F34" t="str">
            <v>J2</v>
          </cell>
          <cell r="G34">
            <v>-17</v>
          </cell>
          <cell r="H34">
            <v>41907</v>
          </cell>
          <cell r="I34" t="str">
            <v>Tradi</v>
          </cell>
          <cell r="J34" t="str">
            <v> 07290241</v>
          </cell>
          <cell r="K34" t="str">
            <v>RC CHATEAUNEUF</v>
          </cell>
          <cell r="V34" t="e">
            <v>#N/A</v>
          </cell>
          <cell r="W34" t="e">
            <v>#N/A</v>
          </cell>
          <cell r="X34" t="e">
            <v>#N/A</v>
          </cell>
          <cell r="Y34">
            <v>-18</v>
          </cell>
          <cell r="Z34" t="str">
            <v>D2S</v>
          </cell>
          <cell r="AA34">
            <v>14</v>
          </cell>
          <cell r="AB34">
            <v>-18</v>
          </cell>
          <cell r="AC34" t="str">
            <v>D3S</v>
          </cell>
          <cell r="AD34">
            <v>15</v>
          </cell>
          <cell r="AE34">
            <v>-18</v>
          </cell>
          <cell r="AF34" t="str">
            <v>D3S</v>
          </cell>
          <cell r="AG34">
            <v>7</v>
          </cell>
          <cell r="AH34">
            <v>-18</v>
          </cell>
          <cell r="AI34" t="str">
            <v>D3S</v>
          </cell>
          <cell r="AJ34">
            <v>9</v>
          </cell>
        </row>
        <row r="35">
          <cell r="A35">
            <v>2932194</v>
          </cell>
          <cell r="B35" t="str">
            <v>EUZEN</v>
          </cell>
          <cell r="C35" t="str">
            <v>Léo</v>
          </cell>
          <cell r="D35">
            <v>37156</v>
          </cell>
          <cell r="E35">
            <v>812</v>
          </cell>
          <cell r="F35" t="str">
            <v>C1</v>
          </cell>
          <cell r="G35">
            <v>-14</v>
          </cell>
          <cell r="H35">
            <v>41890</v>
          </cell>
          <cell r="I35" t="str">
            <v>Tradi</v>
          </cell>
          <cell r="J35" t="str">
            <v> 07290010</v>
          </cell>
          <cell r="K35" t="str">
            <v>ESK ST-POL DE LEON</v>
          </cell>
          <cell r="L35" t="str">
            <v>66G 42H </v>
          </cell>
          <cell r="M35" t="str">
            <v>Certif. Presenté</v>
          </cell>
          <cell r="T35">
            <v>66</v>
          </cell>
          <cell r="U35">
            <v>42</v>
          </cell>
          <cell r="V35">
            <v>-13</v>
          </cell>
          <cell r="W35" t="str">
            <v>D1</v>
          </cell>
          <cell r="X35">
            <v>3</v>
          </cell>
          <cell r="Y35">
            <v>-15</v>
          </cell>
          <cell r="Z35" t="str">
            <v>D2N</v>
          </cell>
          <cell r="AA35">
            <v>4</v>
          </cell>
          <cell r="AB35">
            <v>-15</v>
          </cell>
          <cell r="AC35" t="str">
            <v>D2N</v>
          </cell>
          <cell r="AD35">
            <v>70</v>
          </cell>
          <cell r="AE35">
            <v>-15</v>
          </cell>
          <cell r="AF35" t="str">
            <v>D3N</v>
          </cell>
          <cell r="AG35">
            <v>70</v>
          </cell>
          <cell r="AH35">
            <v>-15</v>
          </cell>
          <cell r="AI35" t="str">
            <v>D3N</v>
          </cell>
          <cell r="AJ35">
            <v>70</v>
          </cell>
        </row>
        <row r="36">
          <cell r="A36">
            <v>2932200</v>
          </cell>
          <cell r="B36" t="str">
            <v>MARREC</v>
          </cell>
          <cell r="C36" t="str">
            <v>Youenn</v>
          </cell>
          <cell r="D36">
            <v>36156</v>
          </cell>
          <cell r="E36">
            <v>573</v>
          </cell>
          <cell r="F36" t="str">
            <v>J2</v>
          </cell>
          <cell r="G36">
            <v>-17</v>
          </cell>
          <cell r="J36" t="str">
            <v> 07290276</v>
          </cell>
          <cell r="K36" t="str">
            <v>PRESQU'ILE TT</v>
          </cell>
          <cell r="V36" t="e">
            <v>#N/A</v>
          </cell>
          <cell r="W36" t="e">
            <v>#N/A</v>
          </cell>
          <cell r="X36" t="e">
            <v>#N/A</v>
          </cell>
          <cell r="Y36">
            <v>-18</v>
          </cell>
          <cell r="Z36" t="str">
            <v>NP</v>
          </cell>
          <cell r="AA36" t="str">
            <v>NP</v>
          </cell>
          <cell r="AB36">
            <v>-18</v>
          </cell>
          <cell r="AC36" t="str">
            <v>D3S</v>
          </cell>
          <cell r="AD36">
            <v>3</v>
          </cell>
          <cell r="AE36">
            <v>-18</v>
          </cell>
          <cell r="AF36" t="str">
            <v>D2S</v>
          </cell>
          <cell r="AG36">
            <v>13</v>
          </cell>
          <cell r="AH36">
            <v>-18</v>
          </cell>
          <cell r="AI36" t="str">
            <v>D2S</v>
          </cell>
          <cell r="AJ36">
            <v>8</v>
          </cell>
        </row>
        <row r="37">
          <cell r="A37">
            <v>2932332</v>
          </cell>
          <cell r="B37" t="str">
            <v>BOURGUIGNON</v>
          </cell>
          <cell r="C37" t="str">
            <v>Robin</v>
          </cell>
          <cell r="D37">
            <v>36638</v>
          </cell>
          <cell r="E37">
            <v>688</v>
          </cell>
          <cell r="F37" t="str">
            <v>C2</v>
          </cell>
          <cell r="G37">
            <v>-15</v>
          </cell>
          <cell r="H37">
            <v>41890</v>
          </cell>
          <cell r="I37" t="str">
            <v>Tradi</v>
          </cell>
          <cell r="J37" t="str">
            <v> 07290244</v>
          </cell>
          <cell r="K37" t="str">
            <v>RC BRIEC</v>
          </cell>
          <cell r="V37" t="e">
            <v>#N/A</v>
          </cell>
          <cell r="W37" t="e">
            <v>#N/A</v>
          </cell>
          <cell r="X37" t="e">
            <v>#N/A</v>
          </cell>
          <cell r="Y37">
            <v>-15</v>
          </cell>
          <cell r="Z37" t="str">
            <v>D2S</v>
          </cell>
          <cell r="AA37">
            <v>8</v>
          </cell>
          <cell r="AB37">
            <v>-15</v>
          </cell>
          <cell r="AC37" t="str">
            <v>D2S</v>
          </cell>
          <cell r="AD37">
            <v>9</v>
          </cell>
          <cell r="AE37">
            <v>-15</v>
          </cell>
          <cell r="AF37" t="str">
            <v>D2S</v>
          </cell>
          <cell r="AG37">
            <v>12</v>
          </cell>
          <cell r="AH37">
            <v>-15</v>
          </cell>
          <cell r="AI37" t="str">
            <v>D2S</v>
          </cell>
          <cell r="AJ37">
            <v>70</v>
          </cell>
        </row>
        <row r="38">
          <cell r="A38">
            <v>2932370</v>
          </cell>
          <cell r="B38" t="str">
            <v>MEIL</v>
          </cell>
          <cell r="C38" t="str">
            <v>Nolan</v>
          </cell>
          <cell r="D38">
            <v>35514</v>
          </cell>
          <cell r="E38">
            <v>533</v>
          </cell>
          <cell r="F38" t="str">
            <v>J3</v>
          </cell>
          <cell r="G38">
            <v>-18</v>
          </cell>
          <cell r="J38" t="str">
            <v> 07290255</v>
          </cell>
          <cell r="K38" t="str">
            <v>DOUARNENEZ TT</v>
          </cell>
          <cell r="Y38">
            <v>-18</v>
          </cell>
          <cell r="Z38" t="str">
            <v>NP</v>
          </cell>
          <cell r="AA38" t="str">
            <v>NP</v>
          </cell>
          <cell r="AB38">
            <v>-18</v>
          </cell>
          <cell r="AC38" t="str">
            <v>D3S</v>
          </cell>
          <cell r="AD38">
            <v>5</v>
          </cell>
          <cell r="AE38">
            <v>-18</v>
          </cell>
          <cell r="AF38" t="str">
            <v>D3S</v>
          </cell>
          <cell r="AG38">
            <v>6</v>
          </cell>
          <cell r="AH38">
            <v>-18</v>
          </cell>
          <cell r="AI38" t="str">
            <v>D3S</v>
          </cell>
          <cell r="AJ38">
            <v>4</v>
          </cell>
        </row>
        <row r="39">
          <cell r="A39">
            <v>2932651</v>
          </cell>
          <cell r="B39" t="str">
            <v>LE COM</v>
          </cell>
          <cell r="C39" t="str">
            <v>Patrice</v>
          </cell>
          <cell r="D39">
            <v>22491</v>
          </cell>
          <cell r="E39">
            <v>859</v>
          </cell>
          <cell r="F39" t="str">
            <v>V2</v>
          </cell>
          <cell r="G39">
            <v>-60</v>
          </cell>
          <cell r="J39" t="str">
            <v> 07290202</v>
          </cell>
          <cell r="K39" t="str">
            <v>SCAER/CORAY TT</v>
          </cell>
          <cell r="V39" t="e">
            <v>#N/A</v>
          </cell>
          <cell r="W39" t="e">
            <v>#N/A</v>
          </cell>
          <cell r="X39" t="e">
            <v>#N/A</v>
          </cell>
          <cell r="Y39" t="str">
            <v>S</v>
          </cell>
          <cell r="Z39" t="str">
            <v>NP</v>
          </cell>
          <cell r="AA39" t="str">
            <v>NP</v>
          </cell>
          <cell r="AB39" t="str">
            <v>S</v>
          </cell>
          <cell r="AC39" t="str">
            <v>D2S</v>
          </cell>
          <cell r="AD39">
            <v>13</v>
          </cell>
          <cell r="AE39" t="str">
            <v>S</v>
          </cell>
          <cell r="AF39" t="str">
            <v>D2S</v>
          </cell>
          <cell r="AG39">
            <v>70</v>
          </cell>
          <cell r="AH39" t="str">
            <v>S</v>
          </cell>
          <cell r="AI39" t="str">
            <v>D2S</v>
          </cell>
          <cell r="AJ39">
            <v>14</v>
          </cell>
        </row>
        <row r="40">
          <cell r="A40">
            <v>2932688</v>
          </cell>
          <cell r="B40" t="str">
            <v>LE GALL</v>
          </cell>
          <cell r="C40" t="str">
            <v>Jean-marc</v>
          </cell>
          <cell r="D40">
            <v>26195</v>
          </cell>
          <cell r="E40">
            <v>1390</v>
          </cell>
          <cell r="F40" t="str">
            <v>V1</v>
          </cell>
          <cell r="G40">
            <v>-50</v>
          </cell>
          <cell r="H40">
            <v>41908</v>
          </cell>
          <cell r="I40" t="str">
            <v>Tradi</v>
          </cell>
          <cell r="J40" t="str">
            <v> 07290202</v>
          </cell>
          <cell r="K40" t="str">
            <v>SCAER/CORAY TT</v>
          </cell>
          <cell r="L40" t="str">
            <v>1C 80D </v>
          </cell>
          <cell r="M40" t="str">
            <v>Certif. Presenté</v>
          </cell>
          <cell r="P40">
            <v>1</v>
          </cell>
          <cell r="Q40">
            <v>80</v>
          </cell>
          <cell r="V40" t="str">
            <v>S</v>
          </cell>
          <cell r="W40" t="str">
            <v>D1</v>
          </cell>
          <cell r="X40">
            <v>2</v>
          </cell>
          <cell r="Y40" t="str">
            <v>S</v>
          </cell>
          <cell r="Z40" t="str">
            <v>R1</v>
          </cell>
          <cell r="AA40">
            <v>19</v>
          </cell>
          <cell r="AB40" t="str">
            <v>S</v>
          </cell>
          <cell r="AC40" t="str">
            <v>D1</v>
          </cell>
          <cell r="AD40">
            <v>7</v>
          </cell>
          <cell r="AE40" t="str">
            <v>S</v>
          </cell>
          <cell r="AF40" t="str">
            <v>D1</v>
          </cell>
          <cell r="AG40">
            <v>7</v>
          </cell>
          <cell r="AH40" t="str">
            <v>S</v>
          </cell>
          <cell r="AI40" t="str">
            <v>D1</v>
          </cell>
          <cell r="AJ40">
            <v>3</v>
          </cell>
        </row>
        <row r="41">
          <cell r="A41">
            <v>2933037</v>
          </cell>
          <cell r="B41" t="str">
            <v>BOUCHER</v>
          </cell>
          <cell r="C41" t="str">
            <v>Corentin</v>
          </cell>
          <cell r="D41">
            <v>36343</v>
          </cell>
          <cell r="E41">
            <v>541</v>
          </cell>
          <cell r="F41" t="str">
            <v>J1</v>
          </cell>
          <cell r="G41">
            <v>-18</v>
          </cell>
          <cell r="J41" t="str">
            <v> 07290255</v>
          </cell>
          <cell r="K41" t="str">
            <v>DOUARNENEZ TT</v>
          </cell>
          <cell r="Y41">
            <v>-18</v>
          </cell>
          <cell r="Z41" t="str">
            <v>NP</v>
          </cell>
          <cell r="AA41" t="str">
            <v>NP</v>
          </cell>
          <cell r="AB41">
            <v>-18</v>
          </cell>
          <cell r="AC41" t="str">
            <v>D3S</v>
          </cell>
          <cell r="AD41">
            <v>10</v>
          </cell>
          <cell r="AE41">
            <v>-18</v>
          </cell>
          <cell r="AF41" t="str">
            <v>D3S</v>
          </cell>
          <cell r="AG41">
            <v>70</v>
          </cell>
          <cell r="AH41">
            <v>-18</v>
          </cell>
          <cell r="AI41" t="str">
            <v>D3S</v>
          </cell>
          <cell r="AJ41">
            <v>5</v>
          </cell>
        </row>
        <row r="42">
          <cell r="A42">
            <v>2933428</v>
          </cell>
          <cell r="B42" t="str">
            <v>PIRIOU</v>
          </cell>
          <cell r="C42" t="str">
            <v>Jean</v>
          </cell>
          <cell r="D42">
            <v>36067</v>
          </cell>
          <cell r="E42">
            <v>500</v>
          </cell>
          <cell r="F42" t="str">
            <v>J2</v>
          </cell>
          <cell r="G42">
            <v>-17</v>
          </cell>
          <cell r="H42">
            <v>41907</v>
          </cell>
          <cell r="I42" t="str">
            <v>Tradi</v>
          </cell>
          <cell r="J42" t="str">
            <v> 07290241</v>
          </cell>
          <cell r="K42" t="str">
            <v>RC CHATEAUNEUF</v>
          </cell>
          <cell r="V42" t="e">
            <v>#N/A</v>
          </cell>
          <cell r="W42" t="e">
            <v>#N/A</v>
          </cell>
          <cell r="X42" t="e">
            <v>#N/A</v>
          </cell>
          <cell r="Y42">
            <v>-18</v>
          </cell>
          <cell r="Z42" t="str">
            <v>D2S</v>
          </cell>
          <cell r="AA42">
            <v>15</v>
          </cell>
          <cell r="AB42">
            <v>-18</v>
          </cell>
          <cell r="AC42" t="str">
            <v>D3S</v>
          </cell>
          <cell r="AD42">
            <v>16</v>
          </cell>
          <cell r="AE42">
            <v>-18</v>
          </cell>
          <cell r="AF42" t="str">
            <v>D3S</v>
          </cell>
          <cell r="AG42">
            <v>10</v>
          </cell>
          <cell r="AH42">
            <v>-18</v>
          </cell>
          <cell r="AI42" t="str">
            <v>D3S</v>
          </cell>
          <cell r="AJ42">
            <v>12</v>
          </cell>
        </row>
        <row r="43">
          <cell r="A43">
            <v>2933684</v>
          </cell>
          <cell r="B43" t="str">
            <v>KERLEROUX</v>
          </cell>
          <cell r="C43" t="str">
            <v>Titouan</v>
          </cell>
          <cell r="D43">
            <v>38153</v>
          </cell>
          <cell r="E43">
            <v>774</v>
          </cell>
          <cell r="F43" t="str">
            <v>B2</v>
          </cell>
          <cell r="G43">
            <v>-11</v>
          </cell>
          <cell r="H43">
            <v>41876</v>
          </cell>
          <cell r="I43" t="str">
            <v>Tradi</v>
          </cell>
          <cell r="J43" t="str">
            <v> 07290087</v>
          </cell>
          <cell r="K43" t="str">
            <v>GDR GUIPAVAS</v>
          </cell>
          <cell r="L43" t="str">
            <v>56G 80H </v>
          </cell>
          <cell r="M43" t="str">
            <v>Certif. Presenté</v>
          </cell>
          <cell r="T43">
            <v>56</v>
          </cell>
          <cell r="U43">
            <v>80</v>
          </cell>
          <cell r="V43">
            <v>-11</v>
          </cell>
          <cell r="W43" t="str">
            <v>D1</v>
          </cell>
          <cell r="X43">
            <v>2</v>
          </cell>
          <cell r="Y43">
            <v>-11</v>
          </cell>
          <cell r="Z43" t="str">
            <v>N2</v>
          </cell>
          <cell r="AA43">
            <v>15</v>
          </cell>
          <cell r="AB43">
            <v>-11</v>
          </cell>
          <cell r="AC43" t="str">
            <v>N2</v>
          </cell>
          <cell r="AD43">
            <v>16</v>
          </cell>
          <cell r="AE43">
            <v>-11</v>
          </cell>
          <cell r="AF43" t="str">
            <v>N2</v>
          </cell>
          <cell r="AG43">
            <v>12</v>
          </cell>
          <cell r="AH43">
            <v>-11</v>
          </cell>
          <cell r="AI43" t="str">
            <v>N2</v>
          </cell>
          <cell r="AJ43">
            <v>10</v>
          </cell>
        </row>
        <row r="44">
          <cell r="A44">
            <v>2934050</v>
          </cell>
          <cell r="B44" t="str">
            <v>HORELLOU</v>
          </cell>
          <cell r="C44" t="str">
            <v>Ewen</v>
          </cell>
          <cell r="D44">
            <v>37171</v>
          </cell>
          <cell r="E44">
            <v>668</v>
          </cell>
          <cell r="F44" t="str">
            <v>C1</v>
          </cell>
          <cell r="G44">
            <v>-14</v>
          </cell>
          <cell r="J44" t="str">
            <v> 07290244</v>
          </cell>
          <cell r="K44" t="str">
            <v>RC BRIEC</v>
          </cell>
          <cell r="Y44">
            <v>-15</v>
          </cell>
          <cell r="Z44" t="str">
            <v>NP</v>
          </cell>
          <cell r="AA44" t="str">
            <v>NP</v>
          </cell>
          <cell r="AB44">
            <v>-15</v>
          </cell>
          <cell r="AC44" t="str">
            <v>D3S</v>
          </cell>
          <cell r="AD44">
            <v>1</v>
          </cell>
          <cell r="AE44">
            <v>-15</v>
          </cell>
          <cell r="AF44" t="str">
            <v>D2S</v>
          </cell>
          <cell r="AG44">
            <v>11</v>
          </cell>
          <cell r="AH44">
            <v>-15</v>
          </cell>
          <cell r="AI44" t="str">
            <v>D2S</v>
          </cell>
          <cell r="AJ44">
            <v>10</v>
          </cell>
        </row>
        <row r="45">
          <cell r="A45">
            <v>2934093</v>
          </cell>
          <cell r="B45" t="str">
            <v>LEHMANN</v>
          </cell>
          <cell r="C45" t="str">
            <v>Malo</v>
          </cell>
          <cell r="D45">
            <v>37071</v>
          </cell>
          <cell r="E45">
            <v>783</v>
          </cell>
          <cell r="F45" t="str">
            <v>C1</v>
          </cell>
          <cell r="G45">
            <v>-14</v>
          </cell>
          <cell r="H45">
            <v>41904</v>
          </cell>
          <cell r="I45" t="str">
            <v>Tradi</v>
          </cell>
          <cell r="J45" t="str">
            <v> 07290010</v>
          </cell>
          <cell r="K45" t="str">
            <v>ESK ST-POL DE LEON</v>
          </cell>
          <cell r="L45" t="str">
            <v>1F 70G </v>
          </cell>
          <cell r="M45" t="str">
            <v>Certif. Presenté</v>
          </cell>
          <cell r="S45">
            <v>1</v>
          </cell>
          <cell r="T45">
            <v>70</v>
          </cell>
          <cell r="V45">
            <v>-13</v>
          </cell>
          <cell r="W45" t="str">
            <v>D1</v>
          </cell>
          <cell r="X45">
            <v>70</v>
          </cell>
          <cell r="Y45">
            <v>-15</v>
          </cell>
          <cell r="Z45" t="str">
            <v>D1</v>
          </cell>
          <cell r="AA45">
            <v>10</v>
          </cell>
          <cell r="AB45">
            <v>-15</v>
          </cell>
          <cell r="AC45" t="str">
            <v>D1</v>
          </cell>
          <cell r="AD45">
            <v>9</v>
          </cell>
          <cell r="AE45">
            <v>-15</v>
          </cell>
          <cell r="AF45" t="str">
            <v>D1</v>
          </cell>
          <cell r="AG45">
            <v>90</v>
          </cell>
          <cell r="AH45">
            <v>-15</v>
          </cell>
          <cell r="AI45" t="str">
            <v>D2N</v>
          </cell>
          <cell r="AJ45">
            <v>70</v>
          </cell>
        </row>
        <row r="46">
          <cell r="A46">
            <v>2934094</v>
          </cell>
          <cell r="B46" t="str">
            <v>ROYER</v>
          </cell>
          <cell r="C46" t="str">
            <v>Charles</v>
          </cell>
          <cell r="D46">
            <v>36561</v>
          </cell>
          <cell r="E46">
            <v>578</v>
          </cell>
          <cell r="F46" t="str">
            <v>C2</v>
          </cell>
          <cell r="G46">
            <v>-15</v>
          </cell>
          <cell r="H46">
            <v>41896</v>
          </cell>
          <cell r="I46" t="str">
            <v>Tradi</v>
          </cell>
          <cell r="J46" t="str">
            <v> 07290010</v>
          </cell>
          <cell r="K46" t="str">
            <v>ESK ST-POL DE LEON</v>
          </cell>
          <cell r="L46" t="str">
            <v>50H </v>
          </cell>
          <cell r="M46" t="str">
            <v>Certif. Presenté</v>
          </cell>
          <cell r="U46">
            <v>50</v>
          </cell>
          <cell r="V46">
            <v>-15</v>
          </cell>
          <cell r="W46" t="str">
            <v>D3N</v>
          </cell>
          <cell r="X46">
            <v>10</v>
          </cell>
          <cell r="Y46">
            <v>-15</v>
          </cell>
          <cell r="Z46" t="str">
            <v>D2N</v>
          </cell>
          <cell r="AA46">
            <v>7</v>
          </cell>
          <cell r="AB46">
            <v>-15</v>
          </cell>
          <cell r="AC46" t="str">
            <v>D2N</v>
          </cell>
          <cell r="AD46">
            <v>2</v>
          </cell>
          <cell r="AE46">
            <v>-15</v>
          </cell>
          <cell r="AF46" t="str">
            <v>D1</v>
          </cell>
          <cell r="AG46">
            <v>14</v>
          </cell>
          <cell r="AH46">
            <v>-15</v>
          </cell>
          <cell r="AI46" t="str">
            <v>D2N</v>
          </cell>
          <cell r="AJ46">
            <v>70</v>
          </cell>
        </row>
        <row r="47">
          <cell r="A47">
            <v>2934122</v>
          </cell>
          <cell r="B47" t="str">
            <v>RHIM</v>
          </cell>
          <cell r="C47" t="str">
            <v>Jérémy</v>
          </cell>
          <cell r="D47">
            <v>36319</v>
          </cell>
          <cell r="E47">
            <v>552</v>
          </cell>
          <cell r="F47" t="str">
            <v>J1</v>
          </cell>
          <cell r="G47">
            <v>-16</v>
          </cell>
          <cell r="J47" t="str">
            <v> 07290276</v>
          </cell>
          <cell r="K47" t="str">
            <v>PRESQU'ILE TT</v>
          </cell>
          <cell r="V47" t="e">
            <v>#N/A</v>
          </cell>
          <cell r="W47" t="e">
            <v>#N/A</v>
          </cell>
          <cell r="X47" t="e">
            <v>#N/A</v>
          </cell>
          <cell r="Y47">
            <v>-18</v>
          </cell>
          <cell r="Z47" t="str">
            <v>NP</v>
          </cell>
          <cell r="AA47" t="str">
            <v>NP</v>
          </cell>
          <cell r="AB47">
            <v>-18</v>
          </cell>
          <cell r="AC47" t="str">
            <v>D3S</v>
          </cell>
          <cell r="AD47">
            <v>6</v>
          </cell>
          <cell r="AE47">
            <v>-18</v>
          </cell>
          <cell r="AF47" t="str">
            <v>D3S</v>
          </cell>
          <cell r="AG47">
            <v>3</v>
          </cell>
          <cell r="AH47">
            <v>-18</v>
          </cell>
          <cell r="AI47" t="str">
            <v>D2S</v>
          </cell>
          <cell r="AJ47">
            <v>11</v>
          </cell>
        </row>
        <row r="48">
          <cell r="A48">
            <v>2934152</v>
          </cell>
          <cell r="B48" t="str">
            <v>POUPON</v>
          </cell>
          <cell r="C48" t="str">
            <v>Yann</v>
          </cell>
          <cell r="D48">
            <v>36524</v>
          </cell>
          <cell r="E48">
            <v>806</v>
          </cell>
          <cell r="F48" t="str">
            <v>J1</v>
          </cell>
          <cell r="G48">
            <v>-16</v>
          </cell>
          <cell r="H48">
            <v>41884</v>
          </cell>
          <cell r="I48" t="str">
            <v>Tradi</v>
          </cell>
          <cell r="J48" t="str">
            <v> 07290226</v>
          </cell>
          <cell r="K48" t="str">
            <v>UJR LANGOLEN</v>
          </cell>
          <cell r="L48" t="str">
            <v>3F 60G 42H </v>
          </cell>
          <cell r="M48" t="str">
            <v>Certif. Presenté</v>
          </cell>
          <cell r="S48">
            <v>3</v>
          </cell>
          <cell r="T48">
            <v>60</v>
          </cell>
          <cell r="U48">
            <v>42</v>
          </cell>
          <cell r="V48">
            <v>-15</v>
          </cell>
          <cell r="W48" t="str">
            <v>D2S</v>
          </cell>
          <cell r="X48">
            <v>2</v>
          </cell>
          <cell r="Y48">
            <v>-18</v>
          </cell>
          <cell r="Z48" t="str">
            <v>D2S</v>
          </cell>
          <cell r="AA48">
            <v>6</v>
          </cell>
          <cell r="AB48">
            <v>-18</v>
          </cell>
          <cell r="AC48" t="str">
            <v>D2S</v>
          </cell>
          <cell r="AD48">
            <v>7</v>
          </cell>
          <cell r="AE48">
            <v>-18</v>
          </cell>
          <cell r="AF48" t="str">
            <v>D2S</v>
          </cell>
          <cell r="AG48">
            <v>4</v>
          </cell>
          <cell r="AH48">
            <v>-18</v>
          </cell>
          <cell r="AI48" t="str">
            <v>D2S</v>
          </cell>
          <cell r="AJ48">
            <v>4</v>
          </cell>
        </row>
        <row r="49">
          <cell r="A49">
            <v>2934228</v>
          </cell>
          <cell r="B49" t="str">
            <v>LE BARS</v>
          </cell>
          <cell r="C49" t="str">
            <v>Maël</v>
          </cell>
          <cell r="D49">
            <v>37900</v>
          </cell>
          <cell r="E49">
            <v>503</v>
          </cell>
          <cell r="F49" t="str">
            <v>M1</v>
          </cell>
          <cell r="G49">
            <v>-12</v>
          </cell>
          <cell r="H49">
            <v>41892</v>
          </cell>
          <cell r="I49" t="str">
            <v>Tradi</v>
          </cell>
          <cell r="J49" t="str">
            <v> 07290229</v>
          </cell>
          <cell r="K49" t="str">
            <v>RP FOUESNANT</v>
          </cell>
          <cell r="L49" t="str">
            <v>7H </v>
          </cell>
          <cell r="M49" t="str">
            <v>Certif. Presenté</v>
          </cell>
          <cell r="U49">
            <v>7</v>
          </cell>
          <cell r="V49">
            <v>-11</v>
          </cell>
          <cell r="W49" t="str">
            <v>D1</v>
          </cell>
          <cell r="X49">
            <v>13</v>
          </cell>
          <cell r="Y49">
            <v>-13</v>
          </cell>
          <cell r="Z49" t="str">
            <v>D2S</v>
          </cell>
          <cell r="AA49">
            <v>7</v>
          </cell>
          <cell r="AB49">
            <v>-13</v>
          </cell>
          <cell r="AC49" t="str">
            <v>D2S</v>
          </cell>
          <cell r="AD49">
            <v>6</v>
          </cell>
          <cell r="AE49">
            <v>-13</v>
          </cell>
          <cell r="AF49" t="str">
            <v>D2S</v>
          </cell>
          <cell r="AG49">
            <v>6</v>
          </cell>
          <cell r="AH49">
            <v>-13</v>
          </cell>
          <cell r="AI49" t="str">
            <v>D2S</v>
          </cell>
          <cell r="AJ49">
            <v>7</v>
          </cell>
        </row>
        <row r="50">
          <cell r="A50">
            <v>2934292</v>
          </cell>
          <cell r="B50" t="str">
            <v>TUDAL</v>
          </cell>
          <cell r="C50" t="str">
            <v>Loïc</v>
          </cell>
          <cell r="D50">
            <v>35485</v>
          </cell>
          <cell r="E50">
            <v>817</v>
          </cell>
          <cell r="F50" t="str">
            <v>J3</v>
          </cell>
          <cell r="G50">
            <v>-18</v>
          </cell>
          <cell r="J50" t="str">
            <v> 07290276</v>
          </cell>
          <cell r="K50" t="str">
            <v>PRESQU'ILE TT</v>
          </cell>
          <cell r="V50" t="e">
            <v>#N/A</v>
          </cell>
          <cell r="W50" t="e">
            <v>#N/A</v>
          </cell>
          <cell r="X50" t="e">
            <v>#N/A</v>
          </cell>
          <cell r="Y50">
            <v>-18</v>
          </cell>
          <cell r="Z50" t="str">
            <v>NP</v>
          </cell>
          <cell r="AA50" t="str">
            <v>NP</v>
          </cell>
          <cell r="AB50">
            <v>-18</v>
          </cell>
          <cell r="AC50" t="str">
            <v>D2S</v>
          </cell>
          <cell r="AD50">
            <v>70</v>
          </cell>
          <cell r="AE50">
            <v>-18</v>
          </cell>
          <cell r="AF50" t="str">
            <v>D3S</v>
          </cell>
          <cell r="AG50">
            <v>1</v>
          </cell>
          <cell r="AH50">
            <v>-18</v>
          </cell>
          <cell r="AI50" t="str">
            <v>D2S</v>
          </cell>
          <cell r="AJ50">
            <v>10</v>
          </cell>
        </row>
        <row r="51">
          <cell r="A51">
            <v>2934294</v>
          </cell>
          <cell r="B51" t="str">
            <v>PORSMOGUER</v>
          </cell>
          <cell r="C51" t="str">
            <v>Florian</v>
          </cell>
          <cell r="D51">
            <v>36158</v>
          </cell>
          <cell r="E51">
            <v>606</v>
          </cell>
          <cell r="F51" t="str">
            <v>J2</v>
          </cell>
          <cell r="G51">
            <v>-17</v>
          </cell>
          <cell r="J51" t="str">
            <v> 07290276</v>
          </cell>
          <cell r="K51" t="str">
            <v>PRESQU'ILE TT</v>
          </cell>
          <cell r="V51" t="e">
            <v>#N/A</v>
          </cell>
          <cell r="W51" t="e">
            <v>#N/A</v>
          </cell>
          <cell r="X51" t="e">
            <v>#N/A</v>
          </cell>
          <cell r="Y51">
            <v>-18</v>
          </cell>
          <cell r="Z51" t="str">
            <v>NP</v>
          </cell>
          <cell r="AA51" t="str">
            <v>NP</v>
          </cell>
          <cell r="AB51">
            <v>-18</v>
          </cell>
          <cell r="AC51" t="str">
            <v>D3S</v>
          </cell>
          <cell r="AD51">
            <v>9</v>
          </cell>
          <cell r="AE51">
            <v>-18</v>
          </cell>
          <cell r="AF51" t="str">
            <v>D3S</v>
          </cell>
          <cell r="AG51">
            <v>5</v>
          </cell>
          <cell r="AH51">
            <v>-18</v>
          </cell>
          <cell r="AI51" t="str">
            <v>D3S</v>
          </cell>
          <cell r="AJ51">
            <v>3</v>
          </cell>
        </row>
        <row r="52">
          <cell r="A52">
            <v>2934305</v>
          </cell>
          <cell r="B52" t="str">
            <v>LE ROUX</v>
          </cell>
          <cell r="C52" t="str">
            <v>Mathis</v>
          </cell>
          <cell r="D52">
            <v>37915</v>
          </cell>
          <cell r="E52">
            <v>500</v>
          </cell>
          <cell r="F52" t="str">
            <v>M1</v>
          </cell>
          <cell r="G52">
            <v>-12</v>
          </cell>
          <cell r="J52" t="str">
            <v> 07290031</v>
          </cell>
          <cell r="K52" t="str">
            <v>PPC CLEDEROIS</v>
          </cell>
          <cell r="Y52">
            <v>-13</v>
          </cell>
          <cell r="Z52" t="str">
            <v>NP</v>
          </cell>
          <cell r="AA52" t="str">
            <v>NP</v>
          </cell>
          <cell r="AB52">
            <v>-13</v>
          </cell>
          <cell r="AC52" t="str">
            <v>D2N</v>
          </cell>
          <cell r="AD52">
            <v>14</v>
          </cell>
          <cell r="AE52">
            <v>-13</v>
          </cell>
          <cell r="AF52" t="str">
            <v>D2N</v>
          </cell>
          <cell r="AG52">
            <v>14</v>
          </cell>
          <cell r="AH52">
            <v>-13</v>
          </cell>
          <cell r="AI52" t="str">
            <v>D2N</v>
          </cell>
          <cell r="AJ52">
            <v>70</v>
          </cell>
        </row>
        <row r="53">
          <cell r="A53">
            <v>2934475</v>
          </cell>
          <cell r="B53" t="str">
            <v>BACCON - CREIGNOU</v>
          </cell>
          <cell r="C53" t="str">
            <v>Baptiste</v>
          </cell>
          <cell r="D53">
            <v>36430</v>
          </cell>
          <cell r="E53">
            <v>1107</v>
          </cell>
          <cell r="F53" t="str">
            <v>J1</v>
          </cell>
          <cell r="G53">
            <v>-16</v>
          </cell>
          <cell r="H53">
            <v>41906</v>
          </cell>
          <cell r="I53" t="str">
            <v>Tradi</v>
          </cell>
          <cell r="J53" t="str">
            <v> 07290010</v>
          </cell>
          <cell r="K53" t="str">
            <v>ESK ST-POL DE LEON</v>
          </cell>
          <cell r="L53" t="str">
            <v>1E 6F 20G </v>
          </cell>
          <cell r="M53" t="str">
            <v>Certif. Presenté</v>
          </cell>
          <cell r="R53">
            <v>1</v>
          </cell>
          <cell r="S53">
            <v>6</v>
          </cell>
          <cell r="T53">
            <v>20</v>
          </cell>
          <cell r="V53">
            <v>-15</v>
          </cell>
          <cell r="W53" t="str">
            <v>D1</v>
          </cell>
          <cell r="X53">
            <v>3</v>
          </cell>
          <cell r="Y53">
            <v>-18</v>
          </cell>
          <cell r="Z53" t="str">
            <v>D2N</v>
          </cell>
          <cell r="AA53">
            <v>1</v>
          </cell>
          <cell r="AB53">
            <v>-18</v>
          </cell>
          <cell r="AC53" t="str">
            <v>D1</v>
          </cell>
          <cell r="AD53">
            <v>9</v>
          </cell>
          <cell r="AE53">
            <v>-18</v>
          </cell>
          <cell r="AF53" t="str">
            <v>D1</v>
          </cell>
          <cell r="AG53">
            <v>6</v>
          </cell>
          <cell r="AH53">
            <v>-18</v>
          </cell>
          <cell r="AI53" t="str">
            <v>D1</v>
          </cell>
          <cell r="AJ53">
            <v>6</v>
          </cell>
        </row>
        <row r="54">
          <cell r="A54">
            <v>2934489</v>
          </cell>
          <cell r="B54" t="str">
            <v>FAURE</v>
          </cell>
          <cell r="C54" t="str">
            <v>Alexandre</v>
          </cell>
          <cell r="D54">
            <v>38130</v>
          </cell>
          <cell r="E54">
            <v>609</v>
          </cell>
          <cell r="F54" t="str">
            <v>B2</v>
          </cell>
          <cell r="G54">
            <v>-11</v>
          </cell>
          <cell r="H54">
            <v>41899</v>
          </cell>
          <cell r="I54" t="str">
            <v>Tradi</v>
          </cell>
          <cell r="J54" t="str">
            <v> 07290027</v>
          </cell>
          <cell r="K54" t="str">
            <v>PC PLABENNEC</v>
          </cell>
          <cell r="L54" t="str">
            <v>52H </v>
          </cell>
          <cell r="M54" t="str">
            <v>Certif. Presenté</v>
          </cell>
          <cell r="V54" t="e">
            <v>#N/A</v>
          </cell>
          <cell r="W54" t="e">
            <v>#N/A</v>
          </cell>
          <cell r="X54" t="e">
            <v>#N/A</v>
          </cell>
          <cell r="Y54">
            <v>-11</v>
          </cell>
          <cell r="Z54" t="str">
            <v>D1</v>
          </cell>
          <cell r="AA54">
            <v>5</v>
          </cell>
          <cell r="AB54">
            <v>-11</v>
          </cell>
          <cell r="AC54" t="str">
            <v>D1</v>
          </cell>
          <cell r="AD54">
            <v>1</v>
          </cell>
          <cell r="AE54">
            <v>-11</v>
          </cell>
          <cell r="AF54" t="str">
            <v>R1</v>
          </cell>
          <cell r="AG54">
            <v>18</v>
          </cell>
          <cell r="AH54">
            <v>-11</v>
          </cell>
          <cell r="AI54" t="str">
            <v>R1</v>
          </cell>
        </row>
        <row r="55">
          <cell r="A55">
            <v>2934578</v>
          </cell>
          <cell r="B55" t="str">
            <v>BACHELIN</v>
          </cell>
          <cell r="C55" t="str">
            <v>Aurélien</v>
          </cell>
          <cell r="D55">
            <v>37021</v>
          </cell>
          <cell r="E55">
            <v>500</v>
          </cell>
          <cell r="F55" t="str">
            <v>C1</v>
          </cell>
          <cell r="G55">
            <v>-14</v>
          </cell>
          <cell r="J55" t="str">
            <v> 07290275</v>
          </cell>
          <cell r="K55" t="str">
            <v>PLOUESCAT TTC</v>
          </cell>
          <cell r="Y55">
            <v>-15</v>
          </cell>
          <cell r="Z55" t="str">
            <v>NP</v>
          </cell>
          <cell r="AA55" t="str">
            <v>NP</v>
          </cell>
          <cell r="AB55">
            <v>-15</v>
          </cell>
          <cell r="AC55" t="str">
            <v>NP</v>
          </cell>
          <cell r="AD55" t="str">
            <v>NP</v>
          </cell>
          <cell r="AE55">
            <v>-15</v>
          </cell>
          <cell r="AF55" t="str">
            <v>D3N</v>
          </cell>
          <cell r="AG55">
            <v>9</v>
          </cell>
          <cell r="AH55">
            <v>-15</v>
          </cell>
          <cell r="AI55" t="str">
            <v>D3N</v>
          </cell>
          <cell r="AJ55">
            <v>5</v>
          </cell>
        </row>
        <row r="56">
          <cell r="A56">
            <v>2934815</v>
          </cell>
          <cell r="B56" t="str">
            <v>CLOAREC</v>
          </cell>
          <cell r="C56" t="str">
            <v>Théo</v>
          </cell>
          <cell r="E56">
            <v>764</v>
          </cell>
          <cell r="J56" t="str">
            <v> 07290285</v>
          </cell>
          <cell r="K56" t="str">
            <v>TTC BREST RECOUVRANCE</v>
          </cell>
          <cell r="Y56">
            <v>-18</v>
          </cell>
          <cell r="Z56" t="str">
            <v>NP</v>
          </cell>
          <cell r="AA56" t="str">
            <v>NP</v>
          </cell>
          <cell r="AB56">
            <v>-18</v>
          </cell>
          <cell r="AC56" t="str">
            <v>D3N</v>
          </cell>
          <cell r="AD56">
            <v>3</v>
          </cell>
          <cell r="AE56">
            <v>-18</v>
          </cell>
          <cell r="AF56" t="str">
            <v>D2N</v>
          </cell>
          <cell r="AG56">
            <v>6</v>
          </cell>
          <cell r="AH56">
            <v>-18</v>
          </cell>
          <cell r="AI56" t="str">
            <v>D2N</v>
          </cell>
          <cell r="AJ56">
            <v>8</v>
          </cell>
        </row>
        <row r="57">
          <cell r="A57">
            <v>2934896</v>
          </cell>
          <cell r="B57" t="str">
            <v>GUILLOSSOU</v>
          </cell>
          <cell r="C57" t="str">
            <v>Tom</v>
          </cell>
          <cell r="D57">
            <v>36778</v>
          </cell>
          <cell r="E57">
            <v>507</v>
          </cell>
          <cell r="F57" t="str">
            <v>C2</v>
          </cell>
          <cell r="G57">
            <v>-15</v>
          </cell>
          <cell r="J57" t="str">
            <v> 07290244</v>
          </cell>
          <cell r="K57" t="str">
            <v>RC BRIEC</v>
          </cell>
          <cell r="Y57">
            <v>-15</v>
          </cell>
          <cell r="Z57" t="str">
            <v>NP</v>
          </cell>
          <cell r="AA57" t="str">
            <v>NP</v>
          </cell>
          <cell r="AB57">
            <v>-15</v>
          </cell>
          <cell r="AC57" t="str">
            <v>D3S</v>
          </cell>
          <cell r="AD57">
            <v>9</v>
          </cell>
          <cell r="AE57">
            <v>-15</v>
          </cell>
          <cell r="AF57" t="str">
            <v>D3S</v>
          </cell>
          <cell r="AG57">
            <v>10</v>
          </cell>
          <cell r="AH57">
            <v>-15</v>
          </cell>
          <cell r="AI57" t="str">
            <v>D3S</v>
          </cell>
          <cell r="AJ57">
            <v>70</v>
          </cell>
        </row>
        <row r="58">
          <cell r="A58">
            <v>2934928</v>
          </cell>
          <cell r="B58" t="str">
            <v>PERCHOC</v>
          </cell>
          <cell r="C58" t="str">
            <v>Justin</v>
          </cell>
          <cell r="D58">
            <v>38898</v>
          </cell>
          <cell r="E58">
            <v>500</v>
          </cell>
          <cell r="F58" t="str">
            <v>P</v>
          </cell>
          <cell r="G58">
            <v>-11</v>
          </cell>
          <cell r="H58">
            <v>41881</v>
          </cell>
          <cell r="I58" t="str">
            <v>Tradi</v>
          </cell>
          <cell r="J58" t="str">
            <v> 07290047</v>
          </cell>
          <cell r="K58" t="str">
            <v>TT LOPERHETOIS</v>
          </cell>
          <cell r="M58" t="str">
            <v>Certif. Presenté</v>
          </cell>
          <cell r="V58" t="e">
            <v>#N/A</v>
          </cell>
          <cell r="W58" t="e">
            <v>#N/A</v>
          </cell>
          <cell r="X58" t="e">
            <v>#N/A</v>
          </cell>
          <cell r="Y58">
            <v>-11</v>
          </cell>
          <cell r="Z58" t="str">
            <v>D2</v>
          </cell>
          <cell r="AA58">
            <v>10</v>
          </cell>
          <cell r="AB58">
            <v>-11</v>
          </cell>
          <cell r="AC58" t="str">
            <v>D2</v>
          </cell>
          <cell r="AD58">
            <v>9</v>
          </cell>
          <cell r="AE58">
            <v>-11</v>
          </cell>
          <cell r="AF58" t="str">
            <v>D2</v>
          </cell>
          <cell r="AG58">
            <v>8</v>
          </cell>
          <cell r="AH58">
            <v>-11</v>
          </cell>
          <cell r="AI58" t="str">
            <v>D2</v>
          </cell>
          <cell r="AJ58">
            <v>10</v>
          </cell>
        </row>
        <row r="59">
          <cell r="A59">
            <v>2934963</v>
          </cell>
          <cell r="B59" t="str">
            <v>GUEGUEN</v>
          </cell>
          <cell r="C59" t="str">
            <v>Anthony</v>
          </cell>
          <cell r="D59" t="str">
            <v>912/03</v>
          </cell>
          <cell r="E59">
            <v>500</v>
          </cell>
          <cell r="F59" t="str">
            <v>M1</v>
          </cell>
          <cell r="G59">
            <v>-12</v>
          </cell>
          <cell r="J59" t="str">
            <v> 07290006</v>
          </cell>
          <cell r="K59" t="str">
            <v>TT GOUESNOU</v>
          </cell>
          <cell r="Y59">
            <v>-13</v>
          </cell>
          <cell r="Z59" t="str">
            <v>NP</v>
          </cell>
          <cell r="AA59" t="str">
            <v>NP</v>
          </cell>
          <cell r="AB59">
            <v>-13</v>
          </cell>
          <cell r="AC59" t="str">
            <v>NP</v>
          </cell>
          <cell r="AD59" t="str">
            <v>NP</v>
          </cell>
          <cell r="AE59">
            <v>-13</v>
          </cell>
          <cell r="AF59" t="str">
            <v>D2N</v>
          </cell>
          <cell r="AG59">
            <v>17</v>
          </cell>
          <cell r="AH59">
            <v>-13</v>
          </cell>
          <cell r="AI59" t="str">
            <v>D2N</v>
          </cell>
          <cell r="AJ59">
            <v>8</v>
          </cell>
        </row>
        <row r="60">
          <cell r="A60">
            <v>2934996</v>
          </cell>
          <cell r="B60" t="str">
            <v>GUEGUEN</v>
          </cell>
          <cell r="C60" t="str">
            <v>Andy</v>
          </cell>
          <cell r="D60">
            <v>36889</v>
          </cell>
          <cell r="E60">
            <v>500</v>
          </cell>
          <cell r="F60" t="str">
            <v>C2</v>
          </cell>
          <cell r="G60">
            <v>-15</v>
          </cell>
          <cell r="J60" t="str">
            <v> 07290275</v>
          </cell>
          <cell r="K60" t="str">
            <v>PLOUESCAT TTC</v>
          </cell>
          <cell r="O60">
            <v>-15</v>
          </cell>
          <cell r="P60" t="str">
            <v>NP</v>
          </cell>
          <cell r="Q60" t="str">
            <v>NP</v>
          </cell>
          <cell r="R60">
            <v>-15</v>
          </cell>
          <cell r="S60" t="str">
            <v>NP</v>
          </cell>
          <cell r="T60" t="str">
            <v>NP</v>
          </cell>
          <cell r="U60">
            <v>-15</v>
          </cell>
          <cell r="Y60">
            <v>-15</v>
          </cell>
          <cell r="Z60" t="str">
            <v>NP</v>
          </cell>
          <cell r="AA60" t="str">
            <v>NP</v>
          </cell>
          <cell r="AB60">
            <v>-15</v>
          </cell>
          <cell r="AC60" t="str">
            <v>NP</v>
          </cell>
          <cell r="AD60" t="str">
            <v>NP</v>
          </cell>
          <cell r="AE60">
            <v>-15</v>
          </cell>
          <cell r="AF60" t="str">
            <v>D3N</v>
          </cell>
          <cell r="AG60">
            <v>14</v>
          </cell>
          <cell r="AH60">
            <v>-15</v>
          </cell>
          <cell r="AI60" t="str">
            <v>D3N</v>
          </cell>
          <cell r="AJ60">
            <v>16</v>
          </cell>
        </row>
        <row r="61">
          <cell r="A61">
            <v>2935021</v>
          </cell>
          <cell r="B61" t="str">
            <v>LAIGLE</v>
          </cell>
          <cell r="C61" t="str">
            <v>Hugo</v>
          </cell>
          <cell r="D61">
            <v>37229</v>
          </cell>
          <cell r="E61">
            <v>525</v>
          </cell>
          <cell r="F61" t="str">
            <v>C1</v>
          </cell>
          <cell r="G61">
            <v>-14</v>
          </cell>
          <cell r="J61" t="str">
            <v> 07290244</v>
          </cell>
          <cell r="K61" t="str">
            <v>RC BRIEC</v>
          </cell>
          <cell r="V61" t="e">
            <v>#N/A</v>
          </cell>
          <cell r="W61" t="e">
            <v>#N/A</v>
          </cell>
          <cell r="X61" t="e">
            <v>#N/A</v>
          </cell>
          <cell r="Y61">
            <v>-15</v>
          </cell>
          <cell r="Z61" t="str">
            <v>D3S</v>
          </cell>
          <cell r="AA61">
            <v>6</v>
          </cell>
          <cell r="AB61">
            <v>-15</v>
          </cell>
          <cell r="AC61" t="str">
            <v>D3S</v>
          </cell>
          <cell r="AD61">
            <v>4</v>
          </cell>
          <cell r="AE61">
            <v>-15</v>
          </cell>
          <cell r="AF61" t="str">
            <v>D2S</v>
          </cell>
          <cell r="AG61">
            <v>15</v>
          </cell>
          <cell r="AH61">
            <v>-15</v>
          </cell>
          <cell r="AI61" t="str">
            <v>D3S</v>
          </cell>
          <cell r="AJ61">
            <v>1</v>
          </cell>
        </row>
        <row r="62">
          <cell r="A62">
            <v>2935104</v>
          </cell>
          <cell r="B62" t="str">
            <v>CANN</v>
          </cell>
          <cell r="C62" t="str">
            <v>Quentin</v>
          </cell>
          <cell r="D62">
            <v>38481</v>
          </cell>
          <cell r="E62">
            <v>534</v>
          </cell>
          <cell r="F62" t="str">
            <v>B1</v>
          </cell>
          <cell r="G62">
            <v>-11</v>
          </cell>
          <cell r="J62" t="str">
            <v> 07290229</v>
          </cell>
          <cell r="K62" t="str">
            <v>RP FOUESNANT</v>
          </cell>
          <cell r="Y62">
            <v>-11</v>
          </cell>
          <cell r="Z62" t="str">
            <v>NP</v>
          </cell>
          <cell r="AA62" t="str">
            <v>NP</v>
          </cell>
          <cell r="AB62">
            <v>-11</v>
          </cell>
          <cell r="AC62" t="str">
            <v>D2</v>
          </cell>
          <cell r="AD62">
            <v>2</v>
          </cell>
          <cell r="AE62">
            <v>-11</v>
          </cell>
          <cell r="AF62" t="str">
            <v>D1</v>
          </cell>
          <cell r="AG62">
            <v>11</v>
          </cell>
          <cell r="AH62">
            <v>-11</v>
          </cell>
          <cell r="AI62" t="str">
            <v>D1</v>
          </cell>
          <cell r="AJ62">
            <v>13</v>
          </cell>
        </row>
        <row r="63">
          <cell r="A63">
            <v>2935146</v>
          </cell>
          <cell r="B63" t="str">
            <v>CATIGA - XAVIER</v>
          </cell>
          <cell r="C63" t="str">
            <v>Benoît</v>
          </cell>
          <cell r="D63">
            <v>36499</v>
          </cell>
          <cell r="E63">
            <v>504</v>
          </cell>
          <cell r="F63" t="str">
            <v>J1</v>
          </cell>
          <cell r="G63">
            <v>-16</v>
          </cell>
          <cell r="H63">
            <v>41900</v>
          </cell>
          <cell r="I63" t="str">
            <v>Tradi</v>
          </cell>
          <cell r="J63" t="str">
            <v> 07290009</v>
          </cell>
          <cell r="K63" t="str">
            <v>SAINT-RENAN TT</v>
          </cell>
          <cell r="L63">
            <v>0</v>
          </cell>
          <cell r="M63" t="str">
            <v>Certif. Presenté</v>
          </cell>
          <cell r="V63">
            <v>-15</v>
          </cell>
          <cell r="W63" t="str">
            <v>D4N</v>
          </cell>
          <cell r="X63">
            <v>70</v>
          </cell>
          <cell r="Y63">
            <v>-18</v>
          </cell>
          <cell r="Z63" t="str">
            <v>D3N</v>
          </cell>
          <cell r="AA63">
            <v>11</v>
          </cell>
          <cell r="AB63">
            <v>-18</v>
          </cell>
          <cell r="AC63" t="str">
            <v>D3N</v>
          </cell>
          <cell r="AD63">
            <v>70</v>
          </cell>
          <cell r="AE63">
            <v>-18</v>
          </cell>
          <cell r="AF63" t="str">
            <v>D3N</v>
          </cell>
          <cell r="AG63">
            <v>90</v>
          </cell>
        </row>
        <row r="64">
          <cell r="A64">
            <v>2935171</v>
          </cell>
          <cell r="B64" t="str">
            <v>LE BORGNE</v>
          </cell>
          <cell r="C64" t="str">
            <v>Yanis</v>
          </cell>
          <cell r="D64">
            <v>36991</v>
          </cell>
          <cell r="E64">
            <v>560</v>
          </cell>
          <cell r="F64" t="str">
            <v>C1</v>
          </cell>
          <cell r="G64">
            <v>-14</v>
          </cell>
          <cell r="H64">
            <v>41906</v>
          </cell>
          <cell r="I64" t="str">
            <v>Tradi</v>
          </cell>
          <cell r="J64" t="str">
            <v> 07290264</v>
          </cell>
          <cell r="K64" t="str">
            <v>TT JA CHATEAULIN</v>
          </cell>
          <cell r="L64" t="str">
            <v>10H </v>
          </cell>
          <cell r="M64" t="str">
            <v>Certif. Presenté</v>
          </cell>
          <cell r="U64">
            <v>10</v>
          </cell>
          <cell r="V64">
            <v>-13</v>
          </cell>
          <cell r="W64" t="str">
            <v>D2S</v>
          </cell>
          <cell r="X64">
            <v>8</v>
          </cell>
          <cell r="Y64">
            <v>-15</v>
          </cell>
          <cell r="Z64" t="str">
            <v>D3S</v>
          </cell>
          <cell r="AA64">
            <v>9</v>
          </cell>
          <cell r="AB64">
            <v>-15</v>
          </cell>
          <cell r="AC64" t="str">
            <v>D3S</v>
          </cell>
          <cell r="AD64">
            <v>3</v>
          </cell>
          <cell r="AE64">
            <v>-15</v>
          </cell>
          <cell r="AF64" t="str">
            <v>D2S</v>
          </cell>
          <cell r="AG64">
            <v>14</v>
          </cell>
          <cell r="AH64">
            <v>-15</v>
          </cell>
          <cell r="AI64" t="str">
            <v>D2S</v>
          </cell>
          <cell r="AJ64">
            <v>14</v>
          </cell>
        </row>
        <row r="65">
          <cell r="A65">
            <v>2935257</v>
          </cell>
          <cell r="B65" t="str">
            <v>PUCHAULT - SARAZIN</v>
          </cell>
          <cell r="C65" t="str">
            <v>Sol</v>
          </cell>
          <cell r="D65">
            <v>36530</v>
          </cell>
          <cell r="E65">
            <v>611</v>
          </cell>
          <cell r="F65" t="str">
            <v>C2</v>
          </cell>
          <cell r="G65">
            <v>-15</v>
          </cell>
          <cell r="H65">
            <v>41900</v>
          </cell>
          <cell r="I65" t="str">
            <v>Tradi</v>
          </cell>
          <cell r="J65" t="str">
            <v> 07290009</v>
          </cell>
          <cell r="K65" t="str">
            <v>SAINT-RENAN TT</v>
          </cell>
          <cell r="L65" t="str">
            <v>7G 65H </v>
          </cell>
          <cell r="M65" t="str">
            <v>Certif. Presenté</v>
          </cell>
          <cell r="T65">
            <v>7</v>
          </cell>
          <cell r="U65">
            <v>65</v>
          </cell>
          <cell r="V65">
            <v>-15</v>
          </cell>
          <cell r="W65" t="str">
            <v>D2N</v>
          </cell>
          <cell r="X65">
            <v>12</v>
          </cell>
          <cell r="Y65">
            <v>-15</v>
          </cell>
          <cell r="Z65" t="str">
            <v>D2N</v>
          </cell>
          <cell r="AA65">
            <v>12</v>
          </cell>
          <cell r="AB65">
            <v>-15</v>
          </cell>
          <cell r="AC65" t="str">
            <v>D2N</v>
          </cell>
          <cell r="AD65">
            <v>3</v>
          </cell>
          <cell r="AE65">
            <v>-15</v>
          </cell>
          <cell r="AF65" t="str">
            <v>D2N</v>
          </cell>
          <cell r="AG65">
            <v>6</v>
          </cell>
          <cell r="AH65">
            <v>-15</v>
          </cell>
          <cell r="AI65" t="str">
            <v>D2N</v>
          </cell>
          <cell r="AJ65">
            <v>2</v>
          </cell>
        </row>
        <row r="66">
          <cell r="A66">
            <v>2935260</v>
          </cell>
          <cell r="B66" t="str">
            <v>LEYOUR</v>
          </cell>
          <cell r="C66" t="str">
            <v>Tomaz</v>
          </cell>
          <cell r="D66">
            <v>36725</v>
          </cell>
          <cell r="E66">
            <v>500</v>
          </cell>
          <cell r="F66" t="str">
            <v>C2</v>
          </cell>
          <cell r="G66">
            <v>-15</v>
          </cell>
          <cell r="H66">
            <v>41903</v>
          </cell>
          <cell r="I66" t="str">
            <v>Tradi</v>
          </cell>
          <cell r="J66" t="str">
            <v> 07290262</v>
          </cell>
          <cell r="K66" t="str">
            <v>RAQUETTE DU PORZAY</v>
          </cell>
          <cell r="L66" t="str">
            <v>38H </v>
          </cell>
          <cell r="M66" t="str">
            <v>Certif. Presenté</v>
          </cell>
          <cell r="U66">
            <v>38</v>
          </cell>
          <cell r="V66">
            <v>-15</v>
          </cell>
          <cell r="W66" t="str">
            <v>D3S</v>
          </cell>
          <cell r="X66">
            <v>12</v>
          </cell>
          <cell r="Y66">
            <v>-15</v>
          </cell>
          <cell r="Z66" t="str">
            <v>D2S</v>
          </cell>
          <cell r="AA66">
            <v>70</v>
          </cell>
          <cell r="AB66">
            <v>-15</v>
          </cell>
          <cell r="AC66" t="str">
            <v>D3S</v>
          </cell>
          <cell r="AD66">
            <v>70</v>
          </cell>
          <cell r="AE66">
            <v>-15</v>
          </cell>
          <cell r="AF66" t="str">
            <v>D3S</v>
          </cell>
          <cell r="AG66">
            <v>70</v>
          </cell>
          <cell r="AH66">
            <v>-15</v>
          </cell>
          <cell r="AI66" t="str">
            <v>D3S</v>
          </cell>
          <cell r="AJ66">
            <v>70</v>
          </cell>
        </row>
        <row r="67">
          <cell r="A67">
            <v>2935271</v>
          </cell>
          <cell r="B67" t="str">
            <v>PAUGAM</v>
          </cell>
          <cell r="C67" t="str">
            <v>Pierrick</v>
          </cell>
          <cell r="D67">
            <v>37100</v>
          </cell>
          <cell r="E67">
            <v>548</v>
          </cell>
          <cell r="F67" t="str">
            <v>C1</v>
          </cell>
          <cell r="G67">
            <v>-14</v>
          </cell>
          <cell r="J67" t="str">
            <v> 07290264</v>
          </cell>
          <cell r="K67" t="str">
            <v>TT JA CHATEAULIN</v>
          </cell>
          <cell r="V67" t="e">
            <v>#N/A</v>
          </cell>
          <cell r="W67" t="e">
            <v>#N/A</v>
          </cell>
          <cell r="X67" t="e">
            <v>#N/A</v>
          </cell>
          <cell r="Y67">
            <v>-15</v>
          </cell>
          <cell r="Z67" t="str">
            <v>NP</v>
          </cell>
          <cell r="AA67" t="str">
            <v>NP</v>
          </cell>
          <cell r="AB67">
            <v>-15</v>
          </cell>
          <cell r="AC67" t="str">
            <v>D3S</v>
          </cell>
          <cell r="AD67">
            <v>2</v>
          </cell>
          <cell r="AE67">
            <v>-15</v>
          </cell>
          <cell r="AF67" t="str">
            <v>D2S</v>
          </cell>
          <cell r="AG67">
            <v>90</v>
          </cell>
        </row>
        <row r="68">
          <cell r="A68">
            <v>2935839</v>
          </cell>
          <cell r="B68" t="str">
            <v>GUENOLE</v>
          </cell>
          <cell r="C68" t="str">
            <v>Arnaud</v>
          </cell>
          <cell r="D68">
            <v>37231</v>
          </cell>
          <cell r="E68">
            <v>500</v>
          </cell>
          <cell r="F68" t="str">
            <v>C1</v>
          </cell>
          <cell r="G68">
            <v>-14</v>
          </cell>
          <cell r="J68" t="str">
            <v> 07290264</v>
          </cell>
          <cell r="K68" t="str">
            <v>TT JA CHATEAULIN</v>
          </cell>
          <cell r="V68" t="e">
            <v>#N/A</v>
          </cell>
          <cell r="W68" t="e">
            <v>#N/A</v>
          </cell>
          <cell r="X68" t="e">
            <v>#N/A</v>
          </cell>
          <cell r="Y68">
            <v>-15</v>
          </cell>
          <cell r="Z68" t="str">
            <v>NP</v>
          </cell>
          <cell r="AA68" t="str">
            <v>NP</v>
          </cell>
          <cell r="AB68">
            <v>-15</v>
          </cell>
          <cell r="AC68" t="str">
            <v>D3S</v>
          </cell>
          <cell r="AD68">
            <v>70</v>
          </cell>
          <cell r="AE68">
            <v>-15</v>
          </cell>
          <cell r="AF68" t="str">
            <v>D3S</v>
          </cell>
          <cell r="AG68">
            <v>13</v>
          </cell>
          <cell r="AH68">
            <v>-15</v>
          </cell>
          <cell r="AI68" t="str">
            <v>D3S</v>
          </cell>
          <cell r="AJ68">
            <v>70</v>
          </cell>
        </row>
        <row r="69">
          <cell r="A69">
            <v>2935868</v>
          </cell>
          <cell r="B69" t="str">
            <v>THERES</v>
          </cell>
          <cell r="C69" t="str">
            <v>Tanguy</v>
          </cell>
          <cell r="D69">
            <v>36986</v>
          </cell>
          <cell r="E69">
            <v>500</v>
          </cell>
          <cell r="F69" t="str">
            <v>C1</v>
          </cell>
          <cell r="G69">
            <v>-14</v>
          </cell>
          <cell r="J69" t="str">
            <v> 07290275</v>
          </cell>
          <cell r="K69" t="str">
            <v>PLOUESCAT TTC</v>
          </cell>
          <cell r="O69">
            <v>-15</v>
          </cell>
          <cell r="P69" t="str">
            <v>NP</v>
          </cell>
          <cell r="Q69" t="str">
            <v>NP</v>
          </cell>
          <cell r="R69">
            <v>-15</v>
          </cell>
          <cell r="S69" t="str">
            <v>NP</v>
          </cell>
          <cell r="T69" t="str">
            <v>NP</v>
          </cell>
          <cell r="U69">
            <v>-15</v>
          </cell>
          <cell r="Y69">
            <v>-15</v>
          </cell>
          <cell r="Z69" t="str">
            <v>NP</v>
          </cell>
          <cell r="AA69" t="str">
            <v>NP</v>
          </cell>
          <cell r="AB69">
            <v>-15</v>
          </cell>
          <cell r="AC69" t="str">
            <v>NP</v>
          </cell>
          <cell r="AD69" t="str">
            <v>NP</v>
          </cell>
          <cell r="AE69">
            <v>-15</v>
          </cell>
          <cell r="AF69" t="str">
            <v>D3N</v>
          </cell>
          <cell r="AG69">
            <v>11</v>
          </cell>
          <cell r="AH69">
            <v>-15</v>
          </cell>
          <cell r="AI69" t="str">
            <v>D3N</v>
          </cell>
          <cell r="AJ69">
            <v>14</v>
          </cell>
        </row>
        <row r="70">
          <cell r="A70">
            <v>2936005</v>
          </cell>
          <cell r="B70" t="str">
            <v>BENGOLD</v>
          </cell>
          <cell r="C70" t="str">
            <v>Arthur</v>
          </cell>
          <cell r="D70">
            <v>38148</v>
          </cell>
          <cell r="E70">
            <v>500</v>
          </cell>
          <cell r="F70" t="str">
            <v>B2</v>
          </cell>
          <cell r="G70">
            <v>-11</v>
          </cell>
          <cell r="J70" t="str">
            <v> 07290229</v>
          </cell>
          <cell r="K70" t="str">
            <v>RP FOUESNANT</v>
          </cell>
          <cell r="Y70">
            <v>-11</v>
          </cell>
          <cell r="Z70" t="str">
            <v>NP</v>
          </cell>
          <cell r="AA70" t="str">
            <v>NP</v>
          </cell>
          <cell r="AB70">
            <v>-11</v>
          </cell>
          <cell r="AC70" t="str">
            <v>D2</v>
          </cell>
          <cell r="AD70">
            <v>4</v>
          </cell>
          <cell r="AE70">
            <v>-11</v>
          </cell>
          <cell r="AF70" t="str">
            <v>D1</v>
          </cell>
          <cell r="AG70">
            <v>12</v>
          </cell>
          <cell r="AH70">
            <v>-11</v>
          </cell>
          <cell r="AI70" t="str">
            <v>D1</v>
          </cell>
          <cell r="AJ70">
            <v>70</v>
          </cell>
        </row>
        <row r="71">
          <cell r="A71">
            <v>2936072</v>
          </cell>
          <cell r="B71" t="str">
            <v>LE ROUX</v>
          </cell>
          <cell r="C71" t="str">
            <v>Pierre</v>
          </cell>
          <cell r="D71">
            <v>36993</v>
          </cell>
          <cell r="E71">
            <v>500</v>
          </cell>
          <cell r="F71" t="str">
            <v>C1</v>
          </cell>
          <cell r="G71">
            <v>-14</v>
          </cell>
          <cell r="H71">
            <v>41909</v>
          </cell>
          <cell r="I71" t="str">
            <v>Promo</v>
          </cell>
          <cell r="J71" t="str">
            <v> 07290026</v>
          </cell>
          <cell r="K71" t="str">
            <v>TT DE SAINTE-SEVE</v>
          </cell>
          <cell r="V71" t="e">
            <v>#N/A</v>
          </cell>
          <cell r="W71" t="e">
            <v>#N/A</v>
          </cell>
          <cell r="X71" t="e">
            <v>#N/A</v>
          </cell>
          <cell r="Y71">
            <v>-15</v>
          </cell>
          <cell r="Z71" t="str">
            <v>D3N</v>
          </cell>
          <cell r="AA71">
            <v>10</v>
          </cell>
          <cell r="AB71">
            <v>-15</v>
          </cell>
          <cell r="AC71" t="str">
            <v>D3N</v>
          </cell>
          <cell r="AD71">
            <v>16</v>
          </cell>
          <cell r="AE71">
            <v>-15</v>
          </cell>
          <cell r="AF71" t="str">
            <v>D3N</v>
          </cell>
          <cell r="AG71">
            <v>90</v>
          </cell>
        </row>
        <row r="72">
          <cell r="A72">
            <v>2936083</v>
          </cell>
          <cell r="B72" t="str">
            <v>COATMELLEC</v>
          </cell>
          <cell r="C72" t="str">
            <v>Antonin</v>
          </cell>
          <cell r="D72">
            <v>39063</v>
          </cell>
          <cell r="E72">
            <v>500</v>
          </cell>
          <cell r="F72" t="str">
            <v>P</v>
          </cell>
          <cell r="J72" t="str">
            <v> 07290003</v>
          </cell>
          <cell r="K72" t="str">
            <v>ST-MARTIN MORLAIX TT</v>
          </cell>
          <cell r="Y72">
            <v>-11</v>
          </cell>
          <cell r="Z72" t="str">
            <v>NP</v>
          </cell>
          <cell r="AA72" t="str">
            <v>NP</v>
          </cell>
          <cell r="AB72">
            <v>-11</v>
          </cell>
          <cell r="AC72" t="str">
            <v>D2</v>
          </cell>
          <cell r="AD72">
            <v>8</v>
          </cell>
          <cell r="AE72">
            <v>-11</v>
          </cell>
          <cell r="AF72" t="str">
            <v>D2</v>
          </cell>
          <cell r="AG72">
            <v>7</v>
          </cell>
          <cell r="AH72">
            <v>-11</v>
          </cell>
          <cell r="AI72" t="str">
            <v>D2</v>
          </cell>
          <cell r="AJ72">
            <v>70</v>
          </cell>
        </row>
        <row r="73">
          <cell r="A73">
            <v>2936118</v>
          </cell>
          <cell r="B73" t="str">
            <v>ARGIOLAS</v>
          </cell>
          <cell r="C73" t="str">
            <v>Giovanni</v>
          </cell>
          <cell r="D73">
            <v>36902</v>
          </cell>
          <cell r="E73">
            <v>500</v>
          </cell>
          <cell r="F73" t="str">
            <v>C1</v>
          </cell>
          <cell r="G73">
            <v>-14</v>
          </cell>
          <cell r="J73" t="str">
            <v> 07290223</v>
          </cell>
          <cell r="K73" t="str">
            <v>QUIMPER CORNOUAILLE TT</v>
          </cell>
          <cell r="V73" t="e">
            <v>#N/A</v>
          </cell>
          <cell r="W73" t="e">
            <v>#N/A</v>
          </cell>
          <cell r="X73" t="e">
            <v>#N/A</v>
          </cell>
          <cell r="Y73">
            <v>-15</v>
          </cell>
          <cell r="Z73" t="str">
            <v>D3S</v>
          </cell>
          <cell r="AA73">
            <v>10</v>
          </cell>
          <cell r="AB73">
            <v>-15</v>
          </cell>
          <cell r="AC73" t="str">
            <v>D3S</v>
          </cell>
          <cell r="AD73">
            <v>10</v>
          </cell>
          <cell r="AE73">
            <v>-15</v>
          </cell>
          <cell r="AF73" t="str">
            <v>D3S</v>
          </cell>
          <cell r="AG73">
            <v>90</v>
          </cell>
        </row>
        <row r="74">
          <cell r="A74">
            <v>2936163</v>
          </cell>
          <cell r="B74" t="str">
            <v>COUASNON</v>
          </cell>
          <cell r="C74" t="str">
            <v>Eliot</v>
          </cell>
          <cell r="D74">
            <v>37748</v>
          </cell>
          <cell r="E74">
            <v>500</v>
          </cell>
          <cell r="F74" t="str">
            <v>M1</v>
          </cell>
          <cell r="G74">
            <v>-12</v>
          </cell>
          <cell r="J74" t="str">
            <v> 07290255</v>
          </cell>
          <cell r="K74" t="str">
            <v>DOUARNENEZ TT</v>
          </cell>
          <cell r="Y74">
            <v>-13</v>
          </cell>
          <cell r="Z74" t="str">
            <v>NP</v>
          </cell>
          <cell r="AA74" t="str">
            <v>NP</v>
          </cell>
          <cell r="AB74">
            <v>-13</v>
          </cell>
          <cell r="AC74" t="str">
            <v>D2S</v>
          </cell>
          <cell r="AD74">
            <v>10</v>
          </cell>
          <cell r="AE74">
            <v>-13</v>
          </cell>
          <cell r="AF74" t="str">
            <v>D2S</v>
          </cell>
          <cell r="AG74">
            <v>9</v>
          </cell>
          <cell r="AH74">
            <v>-13</v>
          </cell>
          <cell r="AI74" t="str">
            <v>D2S</v>
          </cell>
          <cell r="AJ74">
            <v>70</v>
          </cell>
        </row>
        <row r="75">
          <cell r="A75">
            <v>2936164</v>
          </cell>
          <cell r="B75" t="str">
            <v>COUASNON</v>
          </cell>
          <cell r="C75" t="str">
            <v>Axel</v>
          </cell>
          <cell r="D75">
            <v>37748</v>
          </cell>
          <cell r="E75">
            <v>517</v>
          </cell>
          <cell r="F75" t="str">
            <v>M1</v>
          </cell>
          <cell r="G75">
            <v>-12</v>
          </cell>
          <cell r="J75" t="str">
            <v> 07290255</v>
          </cell>
          <cell r="K75" t="str">
            <v>DOUARNENEZ TT</v>
          </cell>
          <cell r="Y75">
            <v>-13</v>
          </cell>
          <cell r="Z75" t="str">
            <v>NP</v>
          </cell>
          <cell r="AA75" t="str">
            <v>NP</v>
          </cell>
          <cell r="AB75">
            <v>-13</v>
          </cell>
          <cell r="AC75" t="str">
            <v>D2S</v>
          </cell>
          <cell r="AD75">
            <v>4</v>
          </cell>
          <cell r="AE75">
            <v>-13</v>
          </cell>
          <cell r="AF75" t="str">
            <v>D2S</v>
          </cell>
          <cell r="AG75">
            <v>5</v>
          </cell>
          <cell r="AH75">
            <v>-13</v>
          </cell>
          <cell r="AI75" t="str">
            <v>D2S</v>
          </cell>
          <cell r="AJ75">
            <v>70</v>
          </cell>
        </row>
        <row r="76">
          <cell r="A76">
            <v>2936241</v>
          </cell>
          <cell r="B76" t="str">
            <v>TEMPLIER</v>
          </cell>
          <cell r="C76" t="str">
            <v>Mewen</v>
          </cell>
          <cell r="D76">
            <v>37379</v>
          </cell>
          <cell r="E76">
            <v>500</v>
          </cell>
          <cell r="F76" t="str">
            <v>M2</v>
          </cell>
          <cell r="G76">
            <v>-13</v>
          </cell>
          <cell r="J76" t="str">
            <v> 07290031</v>
          </cell>
          <cell r="K76" t="str">
            <v>PPC CLEDEROIS</v>
          </cell>
          <cell r="Y76">
            <v>-13</v>
          </cell>
          <cell r="Z76" t="str">
            <v>NP</v>
          </cell>
          <cell r="AA76" t="str">
            <v>NP</v>
          </cell>
          <cell r="AB76">
            <v>-13</v>
          </cell>
          <cell r="AC76" t="str">
            <v>D2N</v>
          </cell>
          <cell r="AD76">
            <v>11</v>
          </cell>
          <cell r="AE76">
            <v>-13</v>
          </cell>
          <cell r="AF76" t="str">
            <v>D2N</v>
          </cell>
          <cell r="AG76">
            <v>10</v>
          </cell>
          <cell r="AH76">
            <v>-13</v>
          </cell>
          <cell r="AI76" t="str">
            <v>D2N</v>
          </cell>
          <cell r="AJ76">
            <v>70</v>
          </cell>
        </row>
        <row r="77">
          <cell r="A77">
            <v>2936282</v>
          </cell>
          <cell r="B77" t="str">
            <v>DILIGEART</v>
          </cell>
          <cell r="C77" t="str">
            <v>Kilian</v>
          </cell>
          <cell r="D77">
            <v>37349</v>
          </cell>
          <cell r="E77">
            <v>500</v>
          </cell>
          <cell r="F77" t="str">
            <v>M2</v>
          </cell>
          <cell r="G77">
            <v>-13</v>
          </cell>
          <cell r="J77" t="str">
            <v> 07290235</v>
          </cell>
          <cell r="K77" t="str">
            <v>ILE TUDY COMBRIT TT</v>
          </cell>
          <cell r="Y77">
            <v>-13</v>
          </cell>
          <cell r="Z77" t="str">
            <v>NP</v>
          </cell>
          <cell r="AA77" t="str">
            <v>NP</v>
          </cell>
          <cell r="AB77">
            <v>-13</v>
          </cell>
          <cell r="AC77" t="str">
            <v>D2S</v>
          </cell>
          <cell r="AD77">
            <v>16</v>
          </cell>
          <cell r="AE77">
            <v>-13</v>
          </cell>
          <cell r="AF77" t="str">
            <v>D2S</v>
          </cell>
          <cell r="AG77">
            <v>14</v>
          </cell>
          <cell r="AH77">
            <v>-13</v>
          </cell>
          <cell r="AI77" t="str">
            <v>D2S</v>
          </cell>
          <cell r="AJ77">
            <v>10</v>
          </cell>
        </row>
        <row r="78">
          <cell r="A78">
            <v>2936284</v>
          </cell>
          <cell r="B78" t="str">
            <v>ROSSET</v>
          </cell>
          <cell r="C78" t="str">
            <v>Tom</v>
          </cell>
          <cell r="D78">
            <v>37585</v>
          </cell>
          <cell r="E78">
            <v>500</v>
          </cell>
          <cell r="F78" t="str">
            <v>M2</v>
          </cell>
          <cell r="G78">
            <v>-13</v>
          </cell>
          <cell r="J78" t="str">
            <v> 07290235</v>
          </cell>
          <cell r="K78" t="str">
            <v>ILE TUDY COMBRIT TT</v>
          </cell>
          <cell r="Y78">
            <v>-13</v>
          </cell>
          <cell r="Z78" t="str">
            <v>NP</v>
          </cell>
          <cell r="AA78" t="str">
            <v>NP</v>
          </cell>
          <cell r="AB78">
            <v>-13</v>
          </cell>
          <cell r="AC78" t="str">
            <v>D2S</v>
          </cell>
          <cell r="AD78">
            <v>12</v>
          </cell>
          <cell r="AE78">
            <v>-13</v>
          </cell>
          <cell r="AF78" t="str">
            <v>D2S</v>
          </cell>
          <cell r="AG78">
            <v>12</v>
          </cell>
          <cell r="AH78">
            <v>-13</v>
          </cell>
          <cell r="AI78" t="str">
            <v>D2S</v>
          </cell>
          <cell r="AJ78">
            <v>9</v>
          </cell>
        </row>
        <row r="79">
          <cell r="A79">
            <v>5316989</v>
          </cell>
          <cell r="B79" t="str">
            <v>DELAUNE</v>
          </cell>
          <cell r="C79" t="str">
            <v>Quentin</v>
          </cell>
          <cell r="E79">
            <v>591</v>
          </cell>
          <cell r="F79" t="str">
            <v>S</v>
          </cell>
          <cell r="J79" t="str">
            <v> 07290006</v>
          </cell>
          <cell r="K79" t="str">
            <v>TT DE GOUESNOU</v>
          </cell>
          <cell r="Y79" t="str">
            <v>S</v>
          </cell>
          <cell r="Z79" t="str">
            <v>NP</v>
          </cell>
          <cell r="AA79" t="str">
            <v>NP</v>
          </cell>
          <cell r="AB79" t="str">
            <v>S</v>
          </cell>
          <cell r="AC79" t="str">
            <v>NP</v>
          </cell>
          <cell r="AD79" t="str">
            <v>NP</v>
          </cell>
          <cell r="AE79" t="str">
            <v>S</v>
          </cell>
          <cell r="AF79" t="str">
            <v>D2N</v>
          </cell>
          <cell r="AG79">
            <v>10</v>
          </cell>
          <cell r="AH79" t="str">
            <v>S</v>
          </cell>
          <cell r="AI79" t="str">
            <v>D2N</v>
          </cell>
          <cell r="AJ79">
            <v>3</v>
          </cell>
        </row>
        <row r="80">
          <cell r="A80">
            <v>9419983</v>
          </cell>
          <cell r="B80" t="str">
            <v>GIORGI</v>
          </cell>
          <cell r="C80" t="str">
            <v>Cédric</v>
          </cell>
          <cell r="D80">
            <v>29904</v>
          </cell>
          <cell r="E80">
            <v>817</v>
          </cell>
          <cell r="F80" t="str">
            <v>S</v>
          </cell>
          <cell r="G80">
            <v>-40</v>
          </cell>
          <cell r="J80" t="str">
            <v> 07290264</v>
          </cell>
          <cell r="K80" t="str">
            <v>TT JA CHATEAULIN</v>
          </cell>
          <cell r="Y80" t="str">
            <v>S</v>
          </cell>
          <cell r="Z80" t="str">
            <v>NP</v>
          </cell>
          <cell r="AA80" t="str">
            <v>NP</v>
          </cell>
          <cell r="AB80" t="str">
            <v>S</v>
          </cell>
          <cell r="AC80" t="str">
            <v>D2S</v>
          </cell>
          <cell r="AD80">
            <v>9</v>
          </cell>
          <cell r="AE80" t="str">
            <v>S</v>
          </cell>
          <cell r="AF80" t="str">
            <v>D2S</v>
          </cell>
          <cell r="AG80">
            <v>12</v>
          </cell>
          <cell r="AH80" t="str">
            <v>S</v>
          </cell>
          <cell r="AI80" t="str">
            <v>D2S</v>
          </cell>
          <cell r="AJ80">
            <v>70</v>
          </cell>
        </row>
        <row r="81">
          <cell r="A81" t="str">
            <v> 2213603</v>
          </cell>
          <cell r="B81" t="str">
            <v>LE CRANN</v>
          </cell>
          <cell r="C81" t="str">
            <v>Pierre-yves</v>
          </cell>
          <cell r="D81">
            <v>31471</v>
          </cell>
          <cell r="E81">
            <v>1354</v>
          </cell>
          <cell r="F81" t="str">
            <v>S</v>
          </cell>
          <cell r="G81">
            <v>-40</v>
          </cell>
          <cell r="H81">
            <v>41905</v>
          </cell>
          <cell r="I81" t="str">
            <v>Tradi</v>
          </cell>
          <cell r="J81" t="str">
            <v> 07290087</v>
          </cell>
          <cell r="K81" t="str">
            <v>GDR GUIPAVAS</v>
          </cell>
          <cell r="L81" t="str">
            <v>1C 40D </v>
          </cell>
          <cell r="M81" t="str">
            <v>Certif. Presenté</v>
          </cell>
          <cell r="P81">
            <v>1</v>
          </cell>
          <cell r="Q81">
            <v>40</v>
          </cell>
          <cell r="V81" t="str">
            <v>S</v>
          </cell>
          <cell r="W81" t="str">
            <v>D1</v>
          </cell>
          <cell r="X81">
            <v>4</v>
          </cell>
          <cell r="Y81" t="str">
            <v>S</v>
          </cell>
          <cell r="Z81" t="str">
            <v>D1</v>
          </cell>
          <cell r="AA81">
            <v>11</v>
          </cell>
          <cell r="AB81" t="str">
            <v>S</v>
          </cell>
          <cell r="AC81" t="str">
            <v>D1</v>
          </cell>
          <cell r="AD81">
            <v>6</v>
          </cell>
          <cell r="AE81" t="str">
            <v>S</v>
          </cell>
          <cell r="AF81" t="str">
            <v>D1</v>
          </cell>
          <cell r="AG81">
            <v>1</v>
          </cell>
          <cell r="AH81" t="str">
            <v>S</v>
          </cell>
          <cell r="AI81" t="str">
            <v>R1</v>
          </cell>
          <cell r="AJ81">
            <v>23</v>
          </cell>
        </row>
        <row r="82">
          <cell r="A82" t="str">
            <v> 2910159</v>
          </cell>
          <cell r="B82" t="str">
            <v>NATAIL</v>
          </cell>
          <cell r="C82" t="str">
            <v>Guy</v>
          </cell>
          <cell r="D82">
            <v>22500</v>
          </cell>
          <cell r="E82">
            <v>698</v>
          </cell>
          <cell r="F82" t="str">
            <v>V2</v>
          </cell>
          <cell r="G82">
            <v>-60</v>
          </cell>
          <cell r="H82">
            <v>41901</v>
          </cell>
          <cell r="I82" t="str">
            <v>Tradi</v>
          </cell>
          <cell r="J82" t="str">
            <v> 07290208</v>
          </cell>
          <cell r="K82" t="str">
            <v>TOURC'H-ELLIANT TT</v>
          </cell>
          <cell r="M82" t="str">
            <v>Certif. Presenté</v>
          </cell>
          <cell r="V82" t="e">
            <v>#N/A</v>
          </cell>
          <cell r="W82" t="e">
            <v>#N/A</v>
          </cell>
          <cell r="X82" t="e">
            <v>#N/A</v>
          </cell>
          <cell r="Y82" t="str">
            <v>S</v>
          </cell>
          <cell r="Z82" t="str">
            <v>D2S</v>
          </cell>
          <cell r="AA82">
            <v>12</v>
          </cell>
          <cell r="AB82" t="str">
            <v>S</v>
          </cell>
          <cell r="AC82" t="str">
            <v>D2S</v>
          </cell>
          <cell r="AD82">
            <v>17</v>
          </cell>
          <cell r="AE82" t="str">
            <v>S</v>
          </cell>
          <cell r="AF82" t="str">
            <v>D2S</v>
          </cell>
          <cell r="AG82">
            <v>19</v>
          </cell>
          <cell r="AH82" t="str">
            <v>S</v>
          </cell>
          <cell r="AI82" t="str">
            <v>D2S</v>
          </cell>
          <cell r="AJ82">
            <v>16</v>
          </cell>
        </row>
        <row r="83">
          <cell r="A83" t="str">
            <v> 2910429</v>
          </cell>
          <cell r="B83" t="str">
            <v>LE GUEN</v>
          </cell>
          <cell r="C83" t="str">
            <v>Claude</v>
          </cell>
          <cell r="D83">
            <v>21765</v>
          </cell>
          <cell r="E83">
            <v>1222</v>
          </cell>
          <cell r="F83" t="str">
            <v>V2</v>
          </cell>
          <cell r="G83">
            <v>-60</v>
          </cell>
          <cell r="H83">
            <v>41899</v>
          </cell>
          <cell r="I83" t="str">
            <v>Tradi</v>
          </cell>
          <cell r="J83" t="str">
            <v> 07290081</v>
          </cell>
          <cell r="K83" t="str">
            <v>PPC KERHUONNAIS</v>
          </cell>
          <cell r="M83" t="str">
            <v>Certif. Presenté</v>
          </cell>
          <cell r="V83" t="e">
            <v>#N/A</v>
          </cell>
          <cell r="W83" t="e">
            <v>#N/A</v>
          </cell>
          <cell r="X83" t="e">
            <v>#N/A</v>
          </cell>
          <cell r="Y83" t="str">
            <v>S</v>
          </cell>
          <cell r="Z83" t="str">
            <v>D2N</v>
          </cell>
          <cell r="AA83">
            <v>5</v>
          </cell>
          <cell r="AB83" t="str">
            <v>S</v>
          </cell>
          <cell r="AC83" t="str">
            <v>D2N</v>
          </cell>
          <cell r="AD83">
            <v>4</v>
          </cell>
          <cell r="AE83" t="str">
            <v>S</v>
          </cell>
          <cell r="AF83" t="str">
            <v>D2N</v>
          </cell>
          <cell r="AG83">
            <v>2</v>
          </cell>
          <cell r="AH83" t="str">
            <v>S</v>
          </cell>
          <cell r="AI83" t="str">
            <v>D1</v>
          </cell>
          <cell r="AJ83">
            <v>8</v>
          </cell>
        </row>
        <row r="84">
          <cell r="A84" t="str">
            <v> 2911305</v>
          </cell>
          <cell r="B84" t="str">
            <v>BRELIVET</v>
          </cell>
          <cell r="C84" t="str">
            <v>Jean-pierre</v>
          </cell>
          <cell r="D84">
            <v>23916</v>
          </cell>
          <cell r="E84">
            <v>877</v>
          </cell>
          <cell r="F84" t="str">
            <v>V1</v>
          </cell>
          <cell r="G84">
            <v>-50</v>
          </cell>
          <cell r="H84">
            <v>41886</v>
          </cell>
          <cell r="I84" t="str">
            <v>Tradi</v>
          </cell>
          <cell r="J84" t="str">
            <v> 07290285</v>
          </cell>
          <cell r="K84" t="str">
            <v>TTC BREST RECOUVRANCE</v>
          </cell>
          <cell r="L84" t="str">
            <v>72E </v>
          </cell>
          <cell r="M84" t="str">
            <v>Certif. Presenté</v>
          </cell>
          <cell r="R84">
            <v>72</v>
          </cell>
          <cell r="V84" t="str">
            <v>S</v>
          </cell>
          <cell r="W84" t="str">
            <v>D2N</v>
          </cell>
          <cell r="X84">
            <v>6</v>
          </cell>
          <cell r="Y84" t="str">
            <v>S</v>
          </cell>
          <cell r="Z84" t="str">
            <v>D2N</v>
          </cell>
          <cell r="AA84">
            <v>70</v>
          </cell>
          <cell r="AB84" t="str">
            <v>S</v>
          </cell>
          <cell r="AC84" t="str">
            <v>D2N</v>
          </cell>
          <cell r="AD84">
            <v>11</v>
          </cell>
          <cell r="AE84" t="str">
            <v>S</v>
          </cell>
          <cell r="AF84" t="str">
            <v>D2N</v>
          </cell>
          <cell r="AG84">
            <v>90</v>
          </cell>
        </row>
        <row r="85">
          <cell r="A85" t="str">
            <v> 2912441</v>
          </cell>
          <cell r="B85" t="str">
            <v>POULIQUEN</v>
          </cell>
          <cell r="C85" t="str">
            <v>Eric</v>
          </cell>
          <cell r="D85">
            <v>25462</v>
          </cell>
          <cell r="E85">
            <v>947</v>
          </cell>
          <cell r="F85" t="str">
            <v>V1</v>
          </cell>
          <cell r="G85">
            <v>-50</v>
          </cell>
          <cell r="H85">
            <v>41821</v>
          </cell>
          <cell r="I85" t="str">
            <v>Tradi</v>
          </cell>
          <cell r="J85" t="str">
            <v> 07290011</v>
          </cell>
          <cell r="K85" t="str">
            <v>GARS DE PLOUENAN</v>
          </cell>
          <cell r="M85" t="str">
            <v>Ni Entr. Ni Compet</v>
          </cell>
          <cell r="V85" t="e">
            <v>#N/A</v>
          </cell>
          <cell r="W85" t="e">
            <v>#N/A</v>
          </cell>
          <cell r="X85" t="e">
            <v>#N/A</v>
          </cell>
          <cell r="Y85" t="str">
            <v>S</v>
          </cell>
          <cell r="Z85" t="str">
            <v>D2N</v>
          </cell>
          <cell r="AA85">
            <v>8</v>
          </cell>
          <cell r="AB85" t="str">
            <v>S</v>
          </cell>
          <cell r="AC85" t="str">
            <v>D2N</v>
          </cell>
          <cell r="AD85">
            <v>5</v>
          </cell>
          <cell r="AE85" t="str">
            <v>S</v>
          </cell>
          <cell r="AF85" t="str">
            <v>D2N</v>
          </cell>
          <cell r="AG85">
            <v>9</v>
          </cell>
          <cell r="AH85" t="str">
            <v>S</v>
          </cell>
          <cell r="AI85" t="str">
            <v>D2N</v>
          </cell>
          <cell r="AJ85">
            <v>2</v>
          </cell>
        </row>
        <row r="86">
          <cell r="A86" t="str">
            <v> 2914295</v>
          </cell>
          <cell r="B86" t="str">
            <v>LE GRAND</v>
          </cell>
          <cell r="C86" t="str">
            <v>Youenn</v>
          </cell>
          <cell r="D86">
            <v>29719</v>
          </cell>
          <cell r="E86">
            <v>1120</v>
          </cell>
          <cell r="F86" t="str">
            <v>S</v>
          </cell>
          <cell r="G86">
            <v>-40</v>
          </cell>
          <cell r="H86">
            <v>41887</v>
          </cell>
          <cell r="I86" t="str">
            <v>Tradi</v>
          </cell>
          <cell r="J86" t="str">
            <v> 07290009</v>
          </cell>
          <cell r="K86" t="str">
            <v>SAINT-RENAN TT</v>
          </cell>
          <cell r="M86" t="str">
            <v>Certif. Presenté</v>
          </cell>
          <cell r="V86" t="e">
            <v>#N/A</v>
          </cell>
          <cell r="W86" t="e">
            <v>#N/A</v>
          </cell>
          <cell r="X86" t="e">
            <v>#N/A</v>
          </cell>
          <cell r="Y86" t="str">
            <v>S</v>
          </cell>
          <cell r="Z86" t="str">
            <v>D2N</v>
          </cell>
          <cell r="AA86">
            <v>7</v>
          </cell>
          <cell r="AB86" t="str">
            <v>S</v>
          </cell>
          <cell r="AC86" t="str">
            <v>D2N</v>
          </cell>
          <cell r="AD86">
            <v>7</v>
          </cell>
          <cell r="AE86" t="str">
            <v>S</v>
          </cell>
          <cell r="AF86" t="str">
            <v>D2N</v>
          </cell>
          <cell r="AG86">
            <v>90</v>
          </cell>
        </row>
        <row r="87">
          <cell r="A87" t="str">
            <v> 2916864</v>
          </cell>
          <cell r="B87" t="str">
            <v>GOASDUFF</v>
          </cell>
          <cell r="C87" t="str">
            <v>Eric</v>
          </cell>
          <cell r="D87">
            <v>30799</v>
          </cell>
          <cell r="E87">
            <v>1053</v>
          </cell>
          <cell r="F87" t="str">
            <v>S</v>
          </cell>
          <cell r="G87">
            <v>-40</v>
          </cell>
          <cell r="H87">
            <v>41851</v>
          </cell>
          <cell r="I87" t="str">
            <v>Tradi</v>
          </cell>
          <cell r="J87" t="str">
            <v> 07290052</v>
          </cell>
          <cell r="K87" t="str">
            <v>SAINT-DIVY SPORT TT</v>
          </cell>
          <cell r="M87" t="str">
            <v>Certif. Presenté</v>
          </cell>
          <cell r="V87" t="e">
            <v>#N/A</v>
          </cell>
          <cell r="W87" t="e">
            <v>#N/A</v>
          </cell>
          <cell r="X87" t="e">
            <v>#N/A</v>
          </cell>
          <cell r="Y87" t="str">
            <v>S</v>
          </cell>
          <cell r="Z87" t="str">
            <v>D2N</v>
          </cell>
          <cell r="AA87">
            <v>4</v>
          </cell>
          <cell r="AB87" t="str">
            <v>S</v>
          </cell>
          <cell r="AC87" t="str">
            <v>D2N</v>
          </cell>
          <cell r="AD87">
            <v>9</v>
          </cell>
          <cell r="AE87" t="str">
            <v>S</v>
          </cell>
          <cell r="AF87" t="str">
            <v>D2N</v>
          </cell>
          <cell r="AG87">
            <v>6</v>
          </cell>
          <cell r="AH87" t="str">
            <v>S</v>
          </cell>
          <cell r="AI87" t="str">
            <v>D2N</v>
          </cell>
          <cell r="AJ87">
            <v>5</v>
          </cell>
        </row>
        <row r="88">
          <cell r="A88" t="str">
            <v> 2918107</v>
          </cell>
          <cell r="B88" t="str">
            <v>PERROT</v>
          </cell>
          <cell r="C88" t="str">
            <v>Jean-philippe</v>
          </cell>
          <cell r="D88">
            <v>30297</v>
          </cell>
          <cell r="E88">
            <v>1648</v>
          </cell>
          <cell r="F88" t="str">
            <v>S</v>
          </cell>
          <cell r="G88">
            <v>-40</v>
          </cell>
          <cell r="H88">
            <v>41820</v>
          </cell>
          <cell r="I88" t="str">
            <v>Tradi</v>
          </cell>
          <cell r="J88" t="str">
            <v> 07290285</v>
          </cell>
          <cell r="K88" t="str">
            <v>TTC BREST RECOUVRANCE</v>
          </cell>
          <cell r="M88" t="str">
            <v>Certif. Presenté</v>
          </cell>
          <cell r="V88" t="e">
            <v>#N/A</v>
          </cell>
          <cell r="W88" t="e">
            <v>#N/A</v>
          </cell>
          <cell r="X88" t="e">
            <v>#N/A</v>
          </cell>
          <cell r="Y88" t="str">
            <v>S</v>
          </cell>
          <cell r="Z88" t="str">
            <v>D1</v>
          </cell>
          <cell r="AA88">
            <v>1</v>
          </cell>
          <cell r="AB88" t="str">
            <v>S</v>
          </cell>
          <cell r="AC88" t="str">
            <v>R1</v>
          </cell>
          <cell r="AD88">
            <v>19</v>
          </cell>
          <cell r="AE88" t="str">
            <v>S</v>
          </cell>
          <cell r="AF88" t="str">
            <v>D1</v>
          </cell>
          <cell r="AG88">
            <v>4</v>
          </cell>
          <cell r="AH88" t="str">
            <v>S</v>
          </cell>
          <cell r="AI88" t="str">
            <v>D1</v>
          </cell>
          <cell r="AJ88">
            <v>70</v>
          </cell>
        </row>
        <row r="89">
          <cell r="A89" t="str">
            <v> 2918415</v>
          </cell>
          <cell r="B89" t="str">
            <v>VOURC'H</v>
          </cell>
          <cell r="C89" t="str">
            <v>Damien</v>
          </cell>
          <cell r="D89">
            <v>31996</v>
          </cell>
          <cell r="E89">
            <v>1190</v>
          </cell>
          <cell r="F89" t="str">
            <v>S</v>
          </cell>
          <cell r="G89">
            <v>-40</v>
          </cell>
          <cell r="H89">
            <v>41900</v>
          </cell>
          <cell r="I89" t="str">
            <v>Tradi</v>
          </cell>
          <cell r="J89" t="str">
            <v> 07290005</v>
          </cell>
          <cell r="K89" t="str">
            <v>LANDERNEAU TT</v>
          </cell>
          <cell r="L89" t="str">
            <v>11D 50E </v>
          </cell>
          <cell r="M89" t="str">
            <v>Certif. Presenté</v>
          </cell>
          <cell r="Q89">
            <v>11</v>
          </cell>
          <cell r="R89">
            <v>50</v>
          </cell>
          <cell r="V89" t="str">
            <v>S</v>
          </cell>
          <cell r="W89" t="str">
            <v>D1</v>
          </cell>
          <cell r="X89">
            <v>11</v>
          </cell>
          <cell r="Y89" t="str">
            <v>S</v>
          </cell>
          <cell r="Z89" t="str">
            <v>D1</v>
          </cell>
          <cell r="AA89">
            <v>13</v>
          </cell>
          <cell r="AB89" t="str">
            <v>S</v>
          </cell>
          <cell r="AC89" t="str">
            <v>D2N</v>
          </cell>
          <cell r="AD89">
            <v>2</v>
          </cell>
          <cell r="AE89" t="str">
            <v>S</v>
          </cell>
          <cell r="AF89" t="str">
            <v>D1</v>
          </cell>
          <cell r="AG89">
            <v>9</v>
          </cell>
          <cell r="AH89" t="str">
            <v>S</v>
          </cell>
          <cell r="AI89" t="str">
            <v>D1</v>
          </cell>
          <cell r="AJ89">
            <v>9</v>
          </cell>
        </row>
        <row r="90">
          <cell r="A90" t="str">
            <v> 2919373</v>
          </cell>
          <cell r="B90" t="str">
            <v>BOULE</v>
          </cell>
          <cell r="C90" t="str">
            <v>Loïc</v>
          </cell>
          <cell r="D90">
            <v>31979</v>
          </cell>
          <cell r="E90">
            <v>1823</v>
          </cell>
          <cell r="F90" t="str">
            <v>S</v>
          </cell>
          <cell r="G90">
            <v>-40</v>
          </cell>
          <cell r="H90">
            <v>41885</v>
          </cell>
          <cell r="I90" t="str">
            <v>Tradi</v>
          </cell>
          <cell r="J90" t="str">
            <v> 07290044</v>
          </cell>
          <cell r="K90" t="str">
            <v>TT LANDIVISIAU</v>
          </cell>
          <cell r="L90" t="str">
            <v>2B 98C </v>
          </cell>
          <cell r="M90" t="str">
            <v>Certif. Presenté</v>
          </cell>
          <cell r="O90">
            <v>2</v>
          </cell>
          <cell r="P90">
            <v>98</v>
          </cell>
          <cell r="V90" t="str">
            <v>S</v>
          </cell>
          <cell r="W90" t="str">
            <v>R1</v>
          </cell>
          <cell r="X90">
            <v>7</v>
          </cell>
          <cell r="Y90" t="str">
            <v>S</v>
          </cell>
          <cell r="Z90" t="str">
            <v>R1</v>
          </cell>
          <cell r="AA90">
            <v>13</v>
          </cell>
          <cell r="AB90" t="str">
            <v>S</v>
          </cell>
          <cell r="AC90" t="str">
            <v>R1</v>
          </cell>
          <cell r="AD90">
            <v>1</v>
          </cell>
          <cell r="AE90" t="str">
            <v>S</v>
          </cell>
          <cell r="AF90" t="str">
            <v>N2B</v>
          </cell>
          <cell r="AG90">
            <v>41</v>
          </cell>
          <cell r="AH90" t="str">
            <v>S</v>
          </cell>
          <cell r="AI90" t="str">
            <v>R1</v>
          </cell>
          <cell r="AJ90">
            <v>6</v>
          </cell>
        </row>
        <row r="91">
          <cell r="A91" t="str">
            <v> 2919879</v>
          </cell>
          <cell r="B91" t="str">
            <v>LOAEC</v>
          </cell>
          <cell r="C91" t="str">
            <v>Guillaume</v>
          </cell>
          <cell r="D91">
            <v>29815</v>
          </cell>
          <cell r="E91">
            <v>869</v>
          </cell>
          <cell r="F91" t="str">
            <v>S</v>
          </cell>
          <cell r="G91">
            <v>-40</v>
          </cell>
          <cell r="H91">
            <v>41876</v>
          </cell>
          <cell r="I91" t="str">
            <v>Tradi</v>
          </cell>
          <cell r="J91" t="str">
            <v> 07290087</v>
          </cell>
          <cell r="K91" t="str">
            <v>GDR GUIPAVAS</v>
          </cell>
          <cell r="L91" t="str">
            <v>39E </v>
          </cell>
          <cell r="M91" t="str">
            <v>Certif. Presenté</v>
          </cell>
          <cell r="R91">
            <v>39</v>
          </cell>
          <cell r="V91" t="str">
            <v>S</v>
          </cell>
          <cell r="W91" t="str">
            <v>D2N</v>
          </cell>
          <cell r="X91">
            <v>90</v>
          </cell>
          <cell r="Y91" t="str">
            <v>S</v>
          </cell>
          <cell r="Z91" t="str">
            <v>D2N</v>
          </cell>
          <cell r="AA91">
            <v>13</v>
          </cell>
          <cell r="AB91" t="str">
            <v>S</v>
          </cell>
          <cell r="AC91" t="str">
            <v>D2N</v>
          </cell>
          <cell r="AD91">
            <v>90</v>
          </cell>
        </row>
        <row r="92">
          <cell r="A92" t="str">
            <v> 2920083</v>
          </cell>
          <cell r="B92" t="str">
            <v>LE GALL</v>
          </cell>
          <cell r="C92" t="str">
            <v>Antoine</v>
          </cell>
          <cell r="D92">
            <v>26954</v>
          </cell>
          <cell r="E92">
            <v>1045</v>
          </cell>
          <cell r="F92" t="str">
            <v>V1</v>
          </cell>
          <cell r="G92">
            <v>-50</v>
          </cell>
          <cell r="H92">
            <v>41896</v>
          </cell>
          <cell r="I92" t="str">
            <v>Tradi</v>
          </cell>
          <cell r="J92" t="str">
            <v> 07290268</v>
          </cell>
          <cell r="K92" t="str">
            <v>AL NEVEZ</v>
          </cell>
          <cell r="M92" t="str">
            <v>Certif. Presenté</v>
          </cell>
          <cell r="V92" t="e">
            <v>#N/A</v>
          </cell>
          <cell r="W92" t="e">
            <v>#N/A</v>
          </cell>
          <cell r="X92" t="e">
            <v>#N/A</v>
          </cell>
          <cell r="Y92" t="str">
            <v>S</v>
          </cell>
          <cell r="Z92" t="str">
            <v>D2S</v>
          </cell>
          <cell r="AA92">
            <v>6</v>
          </cell>
          <cell r="AB92" t="str">
            <v>S</v>
          </cell>
          <cell r="AC92" t="str">
            <v>D2S</v>
          </cell>
          <cell r="AD92">
            <v>2</v>
          </cell>
          <cell r="AE92" t="str">
            <v>S</v>
          </cell>
          <cell r="AF92" t="str">
            <v>D1</v>
          </cell>
          <cell r="AG92">
            <v>16</v>
          </cell>
          <cell r="AH92" t="str">
            <v>S</v>
          </cell>
          <cell r="AI92" t="str">
            <v>D2S</v>
          </cell>
          <cell r="AJ92">
            <v>4</v>
          </cell>
        </row>
        <row r="93">
          <cell r="A93" t="str">
            <v> 2920360</v>
          </cell>
          <cell r="B93" t="str">
            <v>LE PAIH</v>
          </cell>
          <cell r="C93" t="str">
            <v>Fabian</v>
          </cell>
          <cell r="D93">
            <v>32848</v>
          </cell>
          <cell r="E93">
            <v>1445</v>
          </cell>
          <cell r="F93" t="str">
            <v>S</v>
          </cell>
          <cell r="G93">
            <v>-40</v>
          </cell>
          <cell r="H93">
            <v>41892</v>
          </cell>
          <cell r="I93" t="str">
            <v>Tradi</v>
          </cell>
          <cell r="J93" t="str">
            <v> 07290047</v>
          </cell>
          <cell r="K93" t="str">
            <v>TT LOPERHETOIS</v>
          </cell>
          <cell r="L93" t="str">
            <v>7C 20D 80E </v>
          </cell>
          <cell r="M93" t="str">
            <v>Certif. Presenté</v>
          </cell>
          <cell r="P93">
            <v>7</v>
          </cell>
          <cell r="Q93">
            <v>20</v>
          </cell>
          <cell r="R93">
            <v>80</v>
          </cell>
          <cell r="V93" t="str">
            <v>S</v>
          </cell>
          <cell r="W93" t="str">
            <v>R1</v>
          </cell>
          <cell r="X93">
            <v>20</v>
          </cell>
          <cell r="Y93" t="str">
            <v>S</v>
          </cell>
          <cell r="Z93" t="str">
            <v>R1</v>
          </cell>
          <cell r="AA93">
            <v>70</v>
          </cell>
          <cell r="AB93" t="str">
            <v>S</v>
          </cell>
          <cell r="AC93" t="str">
            <v>D1</v>
          </cell>
          <cell r="AD93">
            <v>5</v>
          </cell>
          <cell r="AE93" t="str">
            <v>S</v>
          </cell>
          <cell r="AF93" t="str">
            <v>D1</v>
          </cell>
          <cell r="AG93">
            <v>12</v>
          </cell>
          <cell r="AH93" t="str">
            <v>S</v>
          </cell>
          <cell r="AI93" t="str">
            <v>D1</v>
          </cell>
          <cell r="AJ93">
            <v>70</v>
          </cell>
        </row>
        <row r="94">
          <cell r="A94" t="str">
            <v> 2920444</v>
          </cell>
          <cell r="B94" t="str">
            <v>LE NAOUR</v>
          </cell>
          <cell r="C94" t="str">
            <v>Erick</v>
          </cell>
          <cell r="D94">
            <v>24855</v>
          </cell>
          <cell r="E94">
            <v>1116</v>
          </cell>
          <cell r="F94" t="str">
            <v>V1</v>
          </cell>
          <cell r="G94">
            <v>-50</v>
          </cell>
          <cell r="H94">
            <v>41906</v>
          </cell>
          <cell r="I94" t="str">
            <v>Tradi</v>
          </cell>
          <cell r="J94" t="str">
            <v> 07290011</v>
          </cell>
          <cell r="K94" t="str">
            <v>GARS DE PLOUENAN</v>
          </cell>
          <cell r="L94" t="str">
            <v>14D 91E </v>
          </cell>
          <cell r="M94" t="str">
            <v>Certif. Presenté</v>
          </cell>
          <cell r="Q94">
            <v>14</v>
          </cell>
          <cell r="R94">
            <v>91</v>
          </cell>
          <cell r="V94" t="str">
            <v>S</v>
          </cell>
          <cell r="W94" t="str">
            <v>D1</v>
          </cell>
          <cell r="X94">
            <v>12</v>
          </cell>
          <cell r="Y94" t="str">
            <v>S</v>
          </cell>
          <cell r="Z94" t="str">
            <v>D1</v>
          </cell>
          <cell r="AA94">
            <v>15</v>
          </cell>
          <cell r="AB94" t="str">
            <v>S</v>
          </cell>
          <cell r="AC94" t="str">
            <v>D2N</v>
          </cell>
          <cell r="AD94">
            <v>6</v>
          </cell>
          <cell r="AE94" t="str">
            <v>S</v>
          </cell>
          <cell r="AF94" t="str">
            <v>D2N</v>
          </cell>
          <cell r="AG94">
            <v>4</v>
          </cell>
          <cell r="AH94" t="str">
            <v>S</v>
          </cell>
          <cell r="AI94" t="str">
            <v>D1</v>
          </cell>
          <cell r="AJ94">
            <v>15</v>
          </cell>
        </row>
        <row r="95">
          <cell r="A95" t="str">
            <v> 2920453</v>
          </cell>
          <cell r="B95" t="str">
            <v>PERROT</v>
          </cell>
          <cell r="C95" t="str">
            <v>Vincent</v>
          </cell>
          <cell r="D95">
            <v>32137</v>
          </cell>
          <cell r="E95">
            <v>1610</v>
          </cell>
          <cell r="F95" t="str">
            <v>S</v>
          </cell>
          <cell r="G95">
            <v>-40</v>
          </cell>
          <cell r="H95">
            <v>41863</v>
          </cell>
          <cell r="I95" t="str">
            <v>Tradi</v>
          </cell>
          <cell r="J95" t="str">
            <v> 07290285</v>
          </cell>
          <cell r="K95" t="str">
            <v>TTC BREST RECOUVRANCE</v>
          </cell>
          <cell r="M95" t="str">
            <v>Certif. Presenté</v>
          </cell>
          <cell r="V95" t="e">
            <v>#N/A</v>
          </cell>
          <cell r="W95" t="e">
            <v>#N/A</v>
          </cell>
          <cell r="X95" t="e">
            <v>#N/A</v>
          </cell>
          <cell r="Y95" t="str">
            <v>S</v>
          </cell>
          <cell r="Z95" t="str">
            <v>D1</v>
          </cell>
          <cell r="AA95">
            <v>5</v>
          </cell>
          <cell r="AB95" t="str">
            <v>S</v>
          </cell>
          <cell r="AC95" t="str">
            <v>D1</v>
          </cell>
          <cell r="AD95">
            <v>2</v>
          </cell>
          <cell r="AE95" t="str">
            <v>S</v>
          </cell>
          <cell r="AF95" t="str">
            <v>R1</v>
          </cell>
          <cell r="AG95">
            <v>16</v>
          </cell>
          <cell r="AH95" t="str">
            <v>S</v>
          </cell>
          <cell r="AI95" t="str">
            <v>R1</v>
          </cell>
          <cell r="AJ95">
            <v>22</v>
          </cell>
        </row>
        <row r="96">
          <cell r="A96" t="str">
            <v> 2921901</v>
          </cell>
          <cell r="B96" t="str">
            <v>LE MARC</v>
          </cell>
          <cell r="C96" t="str">
            <v>Clément</v>
          </cell>
          <cell r="D96">
            <v>34349</v>
          </cell>
          <cell r="E96">
            <v>2445</v>
          </cell>
          <cell r="F96" t="str">
            <v>S</v>
          </cell>
          <cell r="G96">
            <v>-21</v>
          </cell>
          <cell r="H96">
            <v>41894</v>
          </cell>
          <cell r="I96" t="str">
            <v>Tradi</v>
          </cell>
          <cell r="J96" t="str">
            <v> 07290229</v>
          </cell>
          <cell r="K96" t="str">
            <v>RP FOUESNANT</v>
          </cell>
          <cell r="M96" t="str">
            <v>Certif. Presenté</v>
          </cell>
          <cell r="V96" t="e">
            <v>#N/A</v>
          </cell>
          <cell r="W96" t="e">
            <v>#N/A</v>
          </cell>
          <cell r="X96" t="e">
            <v>#N/A</v>
          </cell>
          <cell r="Y96" t="str">
            <v>S</v>
          </cell>
          <cell r="Z96" t="str">
            <v>N2A</v>
          </cell>
          <cell r="AA96">
            <v>9</v>
          </cell>
          <cell r="AB96" t="str">
            <v>S</v>
          </cell>
          <cell r="AC96" t="str">
            <v>N2A</v>
          </cell>
          <cell r="AD96">
            <v>2</v>
          </cell>
          <cell r="AE96" t="str">
            <v>S</v>
          </cell>
          <cell r="AF96" t="str">
            <v>N1B</v>
          </cell>
          <cell r="AG96" t="str">
            <v>17-32</v>
          </cell>
          <cell r="AH96" t="str">
            <v>S</v>
          </cell>
          <cell r="AI96" t="str">
            <v>N1</v>
          </cell>
        </row>
        <row r="97">
          <cell r="A97" t="str">
            <v> 2922241</v>
          </cell>
          <cell r="B97" t="str">
            <v>MARTIN</v>
          </cell>
          <cell r="C97" t="str">
            <v>David</v>
          </cell>
          <cell r="D97">
            <v>34478</v>
          </cell>
          <cell r="E97">
            <v>2153</v>
          </cell>
          <cell r="F97" t="str">
            <v>S</v>
          </cell>
          <cell r="G97">
            <v>-21</v>
          </cell>
          <cell r="H97">
            <v>41894</v>
          </cell>
          <cell r="I97" t="str">
            <v>Tradi</v>
          </cell>
          <cell r="J97" t="str">
            <v> 07290229</v>
          </cell>
          <cell r="K97" t="str">
            <v>RP FOUESNANT</v>
          </cell>
          <cell r="L97" t="str">
            <v>25B 42C </v>
          </cell>
          <cell r="M97" t="str">
            <v>Certif. Presenté</v>
          </cell>
          <cell r="O97">
            <v>25</v>
          </cell>
          <cell r="P97">
            <v>42</v>
          </cell>
          <cell r="V97" t="str">
            <v>S</v>
          </cell>
          <cell r="W97" t="str">
            <v>R1</v>
          </cell>
          <cell r="X97">
            <v>90</v>
          </cell>
          <cell r="Y97" t="str">
            <v>S</v>
          </cell>
          <cell r="Z97" t="str">
            <v>N2B</v>
          </cell>
          <cell r="AA97">
            <v>26</v>
          </cell>
          <cell r="AB97" t="str">
            <v>S</v>
          </cell>
          <cell r="AC97" t="str">
            <v>N2B</v>
          </cell>
          <cell r="AD97">
            <v>17</v>
          </cell>
          <cell r="AE97" t="str">
            <v>S</v>
          </cell>
          <cell r="AF97" t="str">
            <v>N2B</v>
          </cell>
          <cell r="AG97">
            <v>90</v>
          </cell>
        </row>
        <row r="98">
          <cell r="A98" t="str">
            <v> 2922756</v>
          </cell>
          <cell r="B98" t="str">
            <v>BEZIVIN</v>
          </cell>
          <cell r="C98" t="str">
            <v>Stéphane</v>
          </cell>
          <cell r="D98">
            <v>26887</v>
          </cell>
          <cell r="E98">
            <v>1187</v>
          </cell>
          <cell r="F98" t="str">
            <v>V1</v>
          </cell>
          <cell r="G98">
            <v>-50</v>
          </cell>
          <cell r="H98">
            <v>41907</v>
          </cell>
          <cell r="I98" t="str">
            <v>Tradi</v>
          </cell>
          <cell r="J98" t="str">
            <v> 07290208</v>
          </cell>
          <cell r="K98" t="str">
            <v>TOURC'H-ELLIANT TT</v>
          </cell>
          <cell r="L98" t="str">
            <v>1D 48E </v>
          </cell>
          <cell r="M98" t="str">
            <v>Certif. Presenté</v>
          </cell>
          <cell r="Q98">
            <v>1</v>
          </cell>
          <cell r="R98">
            <v>48</v>
          </cell>
          <cell r="V98" t="str">
            <v>S</v>
          </cell>
          <cell r="W98" t="str">
            <v>D2S</v>
          </cell>
          <cell r="X98">
            <v>5</v>
          </cell>
          <cell r="Y98" t="str">
            <v>S</v>
          </cell>
          <cell r="Z98" t="str">
            <v>D1</v>
          </cell>
          <cell r="AA98">
            <v>12</v>
          </cell>
          <cell r="AB98" t="str">
            <v>S</v>
          </cell>
          <cell r="AC98" t="str">
            <v>D2S</v>
          </cell>
          <cell r="AD98">
            <v>5</v>
          </cell>
          <cell r="AE98" t="str">
            <v>S</v>
          </cell>
          <cell r="AF98" t="str">
            <v>D2S</v>
          </cell>
          <cell r="AG98">
            <v>2</v>
          </cell>
          <cell r="AH98" t="str">
            <v>S</v>
          </cell>
          <cell r="AI98" t="str">
            <v>D1</v>
          </cell>
          <cell r="AJ98">
            <v>12</v>
          </cell>
        </row>
        <row r="99">
          <cell r="A99" t="str">
            <v> 2922987</v>
          </cell>
          <cell r="B99" t="str">
            <v>PENNEC</v>
          </cell>
          <cell r="C99" t="str">
            <v>Frédéric</v>
          </cell>
          <cell r="D99">
            <v>32414</v>
          </cell>
          <cell r="E99">
            <v>1007</v>
          </cell>
          <cell r="F99" t="str">
            <v>S</v>
          </cell>
          <cell r="G99">
            <v>-40</v>
          </cell>
          <cell r="H99">
            <v>41884</v>
          </cell>
          <cell r="I99" t="str">
            <v>Tradi</v>
          </cell>
          <cell r="J99" t="str">
            <v> 07290226</v>
          </cell>
          <cell r="K99" t="str">
            <v>UJR LANGOLEN</v>
          </cell>
          <cell r="L99" t="str">
            <v>58E </v>
          </cell>
          <cell r="M99" t="str">
            <v>Certif. Presenté</v>
          </cell>
          <cell r="R99">
            <v>58</v>
          </cell>
          <cell r="V99" t="str">
            <v>S</v>
          </cell>
          <cell r="W99" t="str">
            <v>D2S</v>
          </cell>
          <cell r="X99">
            <v>13</v>
          </cell>
          <cell r="Y99" t="str">
            <v>S</v>
          </cell>
          <cell r="Z99" t="str">
            <v>D2S</v>
          </cell>
          <cell r="AA99">
            <v>70</v>
          </cell>
          <cell r="AB99" t="str">
            <v>S</v>
          </cell>
          <cell r="AC99" t="str">
            <v>D2S</v>
          </cell>
          <cell r="AD99">
            <v>70</v>
          </cell>
          <cell r="AE99" t="str">
            <v>S</v>
          </cell>
          <cell r="AF99" t="str">
            <v>D2S</v>
          </cell>
          <cell r="AG99">
            <v>3</v>
          </cell>
          <cell r="AH99" t="str">
            <v>S</v>
          </cell>
          <cell r="AI99" t="str">
            <v>D2S</v>
          </cell>
          <cell r="AJ99">
            <v>7</v>
          </cell>
        </row>
        <row r="100">
          <cell r="A100" t="str">
            <v> 2923020</v>
          </cell>
          <cell r="B100" t="str">
            <v>BEUGIN</v>
          </cell>
          <cell r="C100" t="str">
            <v>Baptiste</v>
          </cell>
          <cell r="D100">
            <v>33786</v>
          </cell>
          <cell r="E100">
            <v>1951</v>
          </cell>
          <cell r="F100" t="str">
            <v>S</v>
          </cell>
          <cell r="G100">
            <v>-40</v>
          </cell>
          <cell r="H100">
            <v>41884</v>
          </cell>
          <cell r="I100" t="str">
            <v>Tradi</v>
          </cell>
          <cell r="J100" t="str">
            <v> 07290052</v>
          </cell>
          <cell r="K100" t="str">
            <v>SAINT-DIVY SPORT TT</v>
          </cell>
          <cell r="L100" t="str">
            <v>17B 52C </v>
          </cell>
          <cell r="M100" t="str">
            <v>Certif. Presenté</v>
          </cell>
          <cell r="O100">
            <v>17</v>
          </cell>
          <cell r="P100">
            <v>52</v>
          </cell>
          <cell r="V100" t="str">
            <v>S</v>
          </cell>
          <cell r="W100" t="str">
            <v>N2</v>
          </cell>
          <cell r="X100">
            <v>31</v>
          </cell>
          <cell r="Y100" t="str">
            <v>S</v>
          </cell>
          <cell r="Z100" t="str">
            <v>N2B</v>
          </cell>
          <cell r="AA100">
            <v>31</v>
          </cell>
          <cell r="AB100" t="str">
            <v>S</v>
          </cell>
          <cell r="AC100" t="str">
            <v>N2B</v>
          </cell>
          <cell r="AD100" t="str">
            <v>NP</v>
          </cell>
          <cell r="AE100" t="str">
            <v>S</v>
          </cell>
          <cell r="AF100" t="str">
            <v>R1</v>
          </cell>
          <cell r="AG100">
            <v>4</v>
          </cell>
          <cell r="AH100" t="str">
            <v>S</v>
          </cell>
          <cell r="AI100" t="str">
            <v>R1</v>
          </cell>
          <cell r="AJ100">
            <v>5</v>
          </cell>
        </row>
        <row r="101">
          <cell r="A101" t="str">
            <v> 2923839</v>
          </cell>
          <cell r="B101" t="str">
            <v>MORVAN</v>
          </cell>
          <cell r="C101" t="str">
            <v>Quentin</v>
          </cell>
          <cell r="D101">
            <v>35514</v>
          </cell>
          <cell r="E101">
            <v>2345</v>
          </cell>
          <cell r="F101" t="str">
            <v>J3</v>
          </cell>
          <cell r="G101">
            <v>-18</v>
          </cell>
          <cell r="H101">
            <v>41884</v>
          </cell>
          <cell r="I101" t="str">
            <v>Tradi</v>
          </cell>
          <cell r="J101" t="str">
            <v> 07290052</v>
          </cell>
          <cell r="K101" t="str">
            <v>SAINT-DIVY SPORT TT</v>
          </cell>
          <cell r="L101" t="str">
            <v>1A 76B </v>
          </cell>
          <cell r="M101" t="str">
            <v>Certif. Presenté</v>
          </cell>
          <cell r="N101">
            <v>1</v>
          </cell>
          <cell r="O101">
            <v>76</v>
          </cell>
          <cell r="V101" t="str">
            <v>S</v>
          </cell>
          <cell r="W101" t="str">
            <v>N2</v>
          </cell>
          <cell r="X101">
            <v>2</v>
          </cell>
          <cell r="Y101">
            <v>-18</v>
          </cell>
          <cell r="Z101" t="str">
            <v>N2</v>
          </cell>
          <cell r="AB101">
            <v>-18</v>
          </cell>
          <cell r="AC101" t="str">
            <v>N2</v>
          </cell>
          <cell r="AD101">
            <v>1</v>
          </cell>
          <cell r="AE101">
            <v>-18</v>
          </cell>
          <cell r="AF101" t="str">
            <v>N1</v>
          </cell>
          <cell r="AG101" t="str">
            <v>NP</v>
          </cell>
          <cell r="AH101" t="str">
            <v>S</v>
          </cell>
          <cell r="AI101" t="str">
            <v>R1</v>
          </cell>
          <cell r="AJ101">
            <v>1</v>
          </cell>
        </row>
        <row r="102">
          <cell r="A102" t="str">
            <v> 2924181</v>
          </cell>
          <cell r="B102" t="str">
            <v>COTTEN</v>
          </cell>
          <cell r="C102" t="str">
            <v>Yann</v>
          </cell>
          <cell r="D102">
            <v>25871</v>
          </cell>
          <cell r="E102">
            <v>857</v>
          </cell>
          <cell r="F102" t="str">
            <v>V1</v>
          </cell>
          <cell r="G102">
            <v>-50</v>
          </cell>
          <cell r="H102">
            <v>41906</v>
          </cell>
          <cell r="I102" t="str">
            <v>Tradi</v>
          </cell>
          <cell r="J102" t="str">
            <v> 07290255</v>
          </cell>
          <cell r="K102" t="str">
            <v>DOUARNENEZ TT</v>
          </cell>
          <cell r="L102" t="str">
            <v>16E </v>
          </cell>
          <cell r="M102" t="str">
            <v>Certif. Presenté</v>
          </cell>
          <cell r="R102">
            <v>16</v>
          </cell>
          <cell r="V102" t="str">
            <v>S</v>
          </cell>
          <cell r="W102" t="str">
            <v>D2S</v>
          </cell>
          <cell r="X102">
            <v>21</v>
          </cell>
          <cell r="Y102" t="str">
            <v>S</v>
          </cell>
          <cell r="Z102" t="str">
            <v>D2S</v>
          </cell>
          <cell r="AA102">
            <v>8</v>
          </cell>
          <cell r="AB102" t="str">
            <v>S</v>
          </cell>
          <cell r="AC102" t="str">
            <v>D2S</v>
          </cell>
          <cell r="AD102">
            <v>12</v>
          </cell>
          <cell r="AE102" t="str">
            <v>S</v>
          </cell>
          <cell r="AF102" t="str">
            <v>D2S</v>
          </cell>
          <cell r="AG102">
            <v>14</v>
          </cell>
          <cell r="AH102" t="str">
            <v>S</v>
          </cell>
          <cell r="AI102" t="str">
            <v>D2S</v>
          </cell>
          <cell r="AJ102">
            <v>10</v>
          </cell>
        </row>
        <row r="103">
          <cell r="A103" t="str">
            <v> 2924548</v>
          </cell>
          <cell r="B103" t="str">
            <v>PIPET</v>
          </cell>
          <cell r="C103" t="str">
            <v>Alain</v>
          </cell>
          <cell r="D103">
            <v>21632</v>
          </cell>
          <cell r="E103">
            <v>686</v>
          </cell>
          <cell r="F103" t="str">
            <v>V2</v>
          </cell>
          <cell r="G103">
            <v>-60</v>
          </cell>
          <cell r="H103">
            <v>41882</v>
          </cell>
          <cell r="I103" t="str">
            <v>Tradi</v>
          </cell>
          <cell r="J103" t="str">
            <v> 07290223</v>
          </cell>
          <cell r="K103" t="str">
            <v>QUIMPER CORNOUAILLE TT</v>
          </cell>
          <cell r="M103" t="str">
            <v>Certif. Presenté</v>
          </cell>
          <cell r="V103" t="e">
            <v>#N/A</v>
          </cell>
          <cell r="W103" t="e">
            <v>#N/A</v>
          </cell>
          <cell r="X103" t="e">
            <v>#N/A</v>
          </cell>
          <cell r="Y103" t="str">
            <v>S</v>
          </cell>
          <cell r="Z103" t="str">
            <v>D2S</v>
          </cell>
          <cell r="AA103">
            <v>13</v>
          </cell>
          <cell r="AB103" t="str">
            <v>S</v>
          </cell>
          <cell r="AC103" t="str">
            <v>D2S</v>
          </cell>
          <cell r="AD103">
            <v>18</v>
          </cell>
          <cell r="AE103" t="str">
            <v>S</v>
          </cell>
          <cell r="AF103" t="str">
            <v>D2S</v>
          </cell>
          <cell r="AG103">
            <v>21</v>
          </cell>
          <cell r="AH103" t="str">
            <v>S</v>
          </cell>
          <cell r="AI103" t="str">
            <v>D2S</v>
          </cell>
          <cell r="AJ103">
            <v>18</v>
          </cell>
        </row>
        <row r="104">
          <cell r="A104" t="str">
            <v> 2924727</v>
          </cell>
          <cell r="B104" t="str">
            <v>JUGUET</v>
          </cell>
          <cell r="C104" t="str">
            <v>Alexis</v>
          </cell>
          <cell r="D104">
            <v>35456</v>
          </cell>
          <cell r="E104">
            <v>1008</v>
          </cell>
          <cell r="F104" t="str">
            <v>J3</v>
          </cell>
          <cell r="G104">
            <v>-18</v>
          </cell>
          <cell r="H104">
            <v>41883</v>
          </cell>
          <cell r="I104" t="str">
            <v>Tradi</v>
          </cell>
          <cell r="J104" t="str">
            <v> 07290264</v>
          </cell>
          <cell r="K104" t="str">
            <v>TT JA CHATEAULIN</v>
          </cell>
          <cell r="L104" t="str">
            <v>6E 14F </v>
          </cell>
          <cell r="M104" t="str">
            <v>Certif. Presenté</v>
          </cell>
          <cell r="R104">
            <v>6</v>
          </cell>
          <cell r="S104">
            <v>14</v>
          </cell>
          <cell r="V104">
            <v>-18</v>
          </cell>
          <cell r="W104" t="str">
            <v>D2S</v>
          </cell>
          <cell r="X104">
            <v>5</v>
          </cell>
          <cell r="Y104">
            <v>-18</v>
          </cell>
          <cell r="Z104" t="str">
            <v>D1</v>
          </cell>
          <cell r="AA104">
            <v>70</v>
          </cell>
          <cell r="AB104">
            <v>-18</v>
          </cell>
          <cell r="AC104" t="str">
            <v>D2S</v>
          </cell>
          <cell r="AD104">
            <v>70</v>
          </cell>
          <cell r="AE104">
            <v>-18</v>
          </cell>
          <cell r="AF104" t="str">
            <v>D3S</v>
          </cell>
          <cell r="AG104" t="str">
            <v>RM</v>
          </cell>
        </row>
        <row r="105">
          <cell r="A105" t="str">
            <v> 2924768</v>
          </cell>
          <cell r="B105" t="str">
            <v>MONOT</v>
          </cell>
          <cell r="C105" t="str">
            <v>Joël</v>
          </cell>
          <cell r="D105">
            <v>23181</v>
          </cell>
          <cell r="E105">
            <v>901</v>
          </cell>
          <cell r="F105" t="str">
            <v>V2</v>
          </cell>
          <cell r="G105">
            <v>-60</v>
          </cell>
          <cell r="H105">
            <v>41904</v>
          </cell>
          <cell r="I105" t="str">
            <v>Tradi</v>
          </cell>
          <cell r="J105" t="str">
            <v> 07290266</v>
          </cell>
          <cell r="K105" t="str">
            <v>TT LOCTUDY</v>
          </cell>
          <cell r="L105" t="str">
            <v>40E </v>
          </cell>
          <cell r="M105" t="str">
            <v>Certif. Presenté</v>
          </cell>
          <cell r="R105">
            <v>40</v>
          </cell>
          <cell r="V105" t="str">
            <v>S</v>
          </cell>
          <cell r="W105" t="str">
            <v>D2S</v>
          </cell>
          <cell r="X105">
            <v>14</v>
          </cell>
          <cell r="Y105" t="str">
            <v>S</v>
          </cell>
          <cell r="Z105" t="str">
            <v>D2S</v>
          </cell>
          <cell r="AA105">
            <v>4</v>
          </cell>
          <cell r="AB105" t="str">
            <v>S</v>
          </cell>
          <cell r="AC105" t="str">
            <v>D2S</v>
          </cell>
          <cell r="AD105">
            <v>70</v>
          </cell>
          <cell r="AE105" t="str">
            <v>S</v>
          </cell>
          <cell r="AF105" t="str">
            <v>D2S</v>
          </cell>
          <cell r="AG105">
            <v>15</v>
          </cell>
          <cell r="AH105" t="str">
            <v>S</v>
          </cell>
          <cell r="AI105" t="str">
            <v>D2S</v>
          </cell>
          <cell r="AJ105">
            <v>70</v>
          </cell>
        </row>
        <row r="106">
          <cell r="A106" t="str">
            <v> 2925155</v>
          </cell>
          <cell r="B106" t="str">
            <v>MANAIN</v>
          </cell>
          <cell r="C106" t="str">
            <v>Nicolas</v>
          </cell>
          <cell r="D106">
            <v>31004</v>
          </cell>
          <cell r="E106">
            <v>1599</v>
          </cell>
          <cell r="F106" t="str">
            <v>S</v>
          </cell>
          <cell r="G106">
            <v>-40</v>
          </cell>
          <cell r="H106">
            <v>41896</v>
          </cell>
          <cell r="I106" t="str">
            <v>Tradi</v>
          </cell>
          <cell r="J106" t="str">
            <v> 07290036</v>
          </cell>
          <cell r="K106" t="str">
            <v>TT LE FOLGOET-LESNEVEN</v>
          </cell>
          <cell r="L106" t="str">
            <v>22C </v>
          </cell>
          <cell r="M106" t="str">
            <v>Certif. Presenté</v>
          </cell>
          <cell r="P106">
            <v>22</v>
          </cell>
          <cell r="V106" t="str">
            <v>S</v>
          </cell>
          <cell r="W106" t="str">
            <v>R1</v>
          </cell>
          <cell r="X106">
            <v>19</v>
          </cell>
          <cell r="Y106" t="str">
            <v>S</v>
          </cell>
          <cell r="Z106" t="str">
            <v>R1</v>
          </cell>
          <cell r="AA106">
            <v>18</v>
          </cell>
          <cell r="AB106" t="str">
            <v>S</v>
          </cell>
          <cell r="AC106" t="str">
            <v>R1</v>
          </cell>
          <cell r="AD106">
            <v>17</v>
          </cell>
          <cell r="AE106" t="str">
            <v>S</v>
          </cell>
          <cell r="AF106" t="str">
            <v>R1</v>
          </cell>
          <cell r="AG106">
            <v>17</v>
          </cell>
          <cell r="AH106" t="str">
            <v>S</v>
          </cell>
          <cell r="AI106" t="str">
            <v>R1</v>
          </cell>
        </row>
        <row r="107">
          <cell r="A107" t="str">
            <v> 2925178</v>
          </cell>
          <cell r="B107" t="str">
            <v>COSQUER</v>
          </cell>
          <cell r="C107" t="str">
            <v>Gurvan</v>
          </cell>
          <cell r="D107">
            <v>34725</v>
          </cell>
          <cell r="E107">
            <v>2004</v>
          </cell>
          <cell r="F107" t="str">
            <v>S</v>
          </cell>
          <cell r="G107">
            <v>-20</v>
          </cell>
          <cell r="H107">
            <v>41888</v>
          </cell>
          <cell r="I107" t="str">
            <v>Tradi</v>
          </cell>
          <cell r="J107" t="str">
            <v> 07290221</v>
          </cell>
          <cell r="K107" t="str">
            <v>PLOMEUR TT</v>
          </cell>
          <cell r="M107" t="str">
            <v>Certif. Presenté</v>
          </cell>
          <cell r="V107" t="e">
            <v>#N/A</v>
          </cell>
          <cell r="W107" t="e">
            <v>#N/A</v>
          </cell>
          <cell r="X107" t="e">
            <v>#N/A</v>
          </cell>
          <cell r="Y107" t="str">
            <v>S</v>
          </cell>
          <cell r="Z107" t="str">
            <v>R1</v>
          </cell>
          <cell r="AA107">
            <v>2</v>
          </cell>
          <cell r="AB107" t="str">
            <v>S</v>
          </cell>
          <cell r="AC107" t="str">
            <v>N2B</v>
          </cell>
          <cell r="AD107">
            <v>21</v>
          </cell>
          <cell r="AE107" t="str">
            <v>S</v>
          </cell>
          <cell r="AF107" t="str">
            <v>N2B</v>
          </cell>
          <cell r="AG107">
            <v>70</v>
          </cell>
          <cell r="AH107" t="str">
            <v>S</v>
          </cell>
          <cell r="AI107" t="str">
            <v>R1</v>
          </cell>
          <cell r="AJ107">
            <v>4</v>
          </cell>
        </row>
        <row r="108">
          <cell r="A108" t="str">
            <v> 2925445</v>
          </cell>
          <cell r="B108" t="str">
            <v>GUILLOU</v>
          </cell>
          <cell r="C108" t="str">
            <v>Kevin</v>
          </cell>
          <cell r="D108">
            <v>33268</v>
          </cell>
          <cell r="E108">
            <v>1336</v>
          </cell>
          <cell r="F108" t="str">
            <v>S</v>
          </cell>
          <cell r="G108">
            <v>-40</v>
          </cell>
          <cell r="H108">
            <v>41907</v>
          </cell>
          <cell r="I108" t="str">
            <v>Tradi</v>
          </cell>
          <cell r="J108" t="str">
            <v> 07290202</v>
          </cell>
          <cell r="K108" t="str">
            <v>SCAER/CORAY TT</v>
          </cell>
          <cell r="L108" t="str">
            <v>1C 80D 80E </v>
          </cell>
          <cell r="M108" t="str">
            <v>Certif. Presenté</v>
          </cell>
          <cell r="P108">
            <v>1</v>
          </cell>
          <cell r="Q108">
            <v>80</v>
          </cell>
          <cell r="R108">
            <v>80</v>
          </cell>
          <cell r="V108" t="str">
            <v>S</v>
          </cell>
          <cell r="W108" t="str">
            <v>D1</v>
          </cell>
          <cell r="X108">
            <v>3</v>
          </cell>
          <cell r="Y108" t="str">
            <v>S</v>
          </cell>
          <cell r="Z108" t="str">
            <v>D1</v>
          </cell>
          <cell r="AA108">
            <v>10</v>
          </cell>
          <cell r="AB108" t="str">
            <v>S</v>
          </cell>
          <cell r="AC108" t="str">
            <v>D1</v>
          </cell>
          <cell r="AD108">
            <v>11</v>
          </cell>
          <cell r="AE108" t="str">
            <v>S</v>
          </cell>
          <cell r="AF108" t="str">
            <v>D1</v>
          </cell>
          <cell r="AG108">
            <v>10</v>
          </cell>
          <cell r="AH108" t="str">
            <v>S</v>
          </cell>
          <cell r="AI108" t="str">
            <v>D1</v>
          </cell>
          <cell r="AJ108">
            <v>4</v>
          </cell>
        </row>
        <row r="109">
          <cell r="A109" t="str">
            <v> 2925482</v>
          </cell>
          <cell r="B109" t="str">
            <v>PICHON</v>
          </cell>
          <cell r="C109" t="str">
            <v>Patrice</v>
          </cell>
          <cell r="D109">
            <v>25705</v>
          </cell>
          <cell r="E109">
            <v>1008</v>
          </cell>
          <cell r="F109" t="str">
            <v>V1</v>
          </cell>
          <cell r="G109">
            <v>-50</v>
          </cell>
          <cell r="H109">
            <v>41876</v>
          </cell>
          <cell r="I109" t="str">
            <v>Tradi</v>
          </cell>
          <cell r="J109" t="str">
            <v> 07290087</v>
          </cell>
          <cell r="K109" t="str">
            <v>GDR GUIPAVAS</v>
          </cell>
          <cell r="L109" t="str">
            <v>17D </v>
          </cell>
          <cell r="M109" t="str">
            <v>Certif. Presenté</v>
          </cell>
          <cell r="Q109">
            <v>17</v>
          </cell>
          <cell r="V109">
            <v>0</v>
          </cell>
          <cell r="W109">
            <v>0</v>
          </cell>
          <cell r="X109">
            <v>0</v>
          </cell>
          <cell r="Y109" t="str">
            <v>S</v>
          </cell>
          <cell r="Z109" t="str">
            <v>D2N</v>
          </cell>
          <cell r="AA109">
            <v>6</v>
          </cell>
          <cell r="AB109" t="str">
            <v>S</v>
          </cell>
          <cell r="AC109" t="str">
            <v>D2N</v>
          </cell>
          <cell r="AD109">
            <v>8</v>
          </cell>
          <cell r="AE109" t="str">
            <v>S</v>
          </cell>
          <cell r="AF109" t="str">
            <v>D2N</v>
          </cell>
          <cell r="AG109">
            <v>11</v>
          </cell>
          <cell r="AH109" t="str">
            <v>S</v>
          </cell>
          <cell r="AI109" t="str">
            <v>D2N</v>
          </cell>
          <cell r="AJ109">
            <v>70</v>
          </cell>
        </row>
        <row r="110">
          <cell r="A110" t="str">
            <v> 2925490</v>
          </cell>
          <cell r="B110" t="str">
            <v>MORIZUR</v>
          </cell>
          <cell r="C110" t="str">
            <v>Guillaume</v>
          </cell>
          <cell r="D110">
            <v>35026</v>
          </cell>
          <cell r="E110">
            <v>1938</v>
          </cell>
          <cell r="F110" t="str">
            <v>S</v>
          </cell>
          <cell r="G110">
            <v>-20</v>
          </cell>
          <cell r="H110">
            <v>41894</v>
          </cell>
          <cell r="I110" t="str">
            <v>Tradi</v>
          </cell>
          <cell r="J110" t="str">
            <v> 07290052</v>
          </cell>
          <cell r="K110" t="str">
            <v>SAINT-DIVY SPORT TT</v>
          </cell>
          <cell r="L110" t="str">
            <v>57C 30D </v>
          </cell>
          <cell r="M110" t="str">
            <v>Certif. Presenté</v>
          </cell>
          <cell r="P110">
            <v>57</v>
          </cell>
          <cell r="Q110">
            <v>30</v>
          </cell>
          <cell r="V110" t="str">
            <v>S</v>
          </cell>
          <cell r="W110" t="str">
            <v>R1</v>
          </cell>
          <cell r="X110">
            <v>8</v>
          </cell>
          <cell r="Y110" t="str">
            <v>S</v>
          </cell>
          <cell r="Z110" t="str">
            <v>R1</v>
          </cell>
          <cell r="AA110">
            <v>3</v>
          </cell>
          <cell r="AB110" t="str">
            <v>S</v>
          </cell>
          <cell r="AC110" t="str">
            <v>N2B</v>
          </cell>
          <cell r="AD110">
            <v>37</v>
          </cell>
          <cell r="AE110" t="str">
            <v>S</v>
          </cell>
          <cell r="AF110" t="str">
            <v>N2B</v>
          </cell>
          <cell r="AG110">
            <v>28</v>
          </cell>
          <cell r="AH110" t="str">
            <v>S</v>
          </cell>
          <cell r="AI110" t="str">
            <v>N2B</v>
          </cell>
          <cell r="AJ110">
            <v>26</v>
          </cell>
        </row>
        <row r="111">
          <cell r="A111" t="str">
            <v> 2926301</v>
          </cell>
          <cell r="B111" t="str">
            <v>MONJOUR</v>
          </cell>
          <cell r="C111" t="str">
            <v>Antoine</v>
          </cell>
          <cell r="D111">
            <v>33993</v>
          </cell>
          <cell r="E111">
            <v>1863</v>
          </cell>
          <cell r="F111" t="str">
            <v>S</v>
          </cell>
          <cell r="G111">
            <v>-40</v>
          </cell>
          <cell r="H111">
            <v>41893</v>
          </cell>
          <cell r="I111" t="str">
            <v>Tradi</v>
          </cell>
          <cell r="J111" t="str">
            <v> 07290229</v>
          </cell>
          <cell r="K111" t="str">
            <v>RP FOUESNANT</v>
          </cell>
          <cell r="L111" t="str">
            <v>42C </v>
          </cell>
          <cell r="M111" t="str">
            <v>Certif. Presenté</v>
          </cell>
          <cell r="P111">
            <v>32</v>
          </cell>
          <cell r="V111" t="str">
            <v>S</v>
          </cell>
          <cell r="W111" t="str">
            <v>D2S</v>
          </cell>
          <cell r="X111">
            <v>70</v>
          </cell>
          <cell r="Y111" t="str">
            <v>S</v>
          </cell>
          <cell r="Z111" t="str">
            <v>D1</v>
          </cell>
          <cell r="AA111">
            <v>2</v>
          </cell>
          <cell r="AB111" t="str">
            <v>S</v>
          </cell>
          <cell r="AC111" t="str">
            <v>R1</v>
          </cell>
          <cell r="AD111">
            <v>90</v>
          </cell>
        </row>
        <row r="112">
          <cell r="A112" t="str">
            <v> 2926536</v>
          </cell>
          <cell r="B112" t="str">
            <v>RIOU</v>
          </cell>
          <cell r="C112" t="str">
            <v>Benjamin</v>
          </cell>
          <cell r="D112">
            <v>35999</v>
          </cell>
          <cell r="E112">
            <v>1596</v>
          </cell>
          <cell r="F112" t="str">
            <v>J2</v>
          </cell>
          <cell r="G112">
            <v>-17</v>
          </cell>
          <cell r="H112">
            <v>41889</v>
          </cell>
          <cell r="I112" t="str">
            <v>Tradi</v>
          </cell>
          <cell r="J112" t="str">
            <v> 07290044</v>
          </cell>
          <cell r="K112" t="str">
            <v>TT LANDIVISIAU</v>
          </cell>
          <cell r="M112" t="str">
            <v>Certif. Presenté</v>
          </cell>
          <cell r="V112" t="e">
            <v>#N/A</v>
          </cell>
          <cell r="W112" t="e">
            <v>#N/A</v>
          </cell>
          <cell r="X112" t="e">
            <v>#N/A</v>
          </cell>
          <cell r="Y112">
            <v>-18</v>
          </cell>
          <cell r="Z112" t="str">
            <v>D1</v>
          </cell>
          <cell r="AA112">
            <v>1</v>
          </cell>
          <cell r="AB112">
            <v>-18</v>
          </cell>
          <cell r="AC112" t="str">
            <v>R1</v>
          </cell>
          <cell r="AD112">
            <v>6</v>
          </cell>
          <cell r="AE112">
            <v>-18</v>
          </cell>
          <cell r="AF112" t="str">
            <v>R1</v>
          </cell>
          <cell r="AG112">
            <v>4</v>
          </cell>
          <cell r="AH112">
            <v>-18</v>
          </cell>
          <cell r="AI112" t="str">
            <v>R1</v>
          </cell>
          <cell r="AJ112">
            <v>10</v>
          </cell>
        </row>
        <row r="113">
          <cell r="A113" t="str">
            <v> 2926596</v>
          </cell>
          <cell r="B113" t="str">
            <v>FLATRES</v>
          </cell>
          <cell r="C113" t="str">
            <v>Gaël</v>
          </cell>
          <cell r="D113">
            <v>36664</v>
          </cell>
          <cell r="E113">
            <v>717</v>
          </cell>
          <cell r="F113" t="str">
            <v>C2</v>
          </cell>
          <cell r="G113">
            <v>-15</v>
          </cell>
          <cell r="H113">
            <v>41889</v>
          </cell>
          <cell r="I113" t="str">
            <v>Tradi</v>
          </cell>
          <cell r="J113" t="str">
            <v> 07290047</v>
          </cell>
          <cell r="K113" t="str">
            <v>TT LOPERHETOIS</v>
          </cell>
          <cell r="L113" t="str">
            <v>52G 80H </v>
          </cell>
          <cell r="M113" t="str">
            <v>Certif. Presenté</v>
          </cell>
          <cell r="T113">
            <v>52</v>
          </cell>
          <cell r="U113">
            <v>80</v>
          </cell>
          <cell r="V113">
            <v>-15</v>
          </cell>
          <cell r="W113" t="str">
            <v>D2N</v>
          </cell>
          <cell r="X113">
            <v>13</v>
          </cell>
          <cell r="Y113">
            <v>-15</v>
          </cell>
          <cell r="Z113" t="str">
            <v>D2N</v>
          </cell>
          <cell r="AA113">
            <v>1</v>
          </cell>
          <cell r="AB113">
            <v>-15</v>
          </cell>
          <cell r="AC113" t="str">
            <v>D1</v>
          </cell>
          <cell r="AD113">
            <v>10</v>
          </cell>
          <cell r="AE113">
            <v>-15</v>
          </cell>
          <cell r="AF113" t="str">
            <v>D1</v>
          </cell>
          <cell r="AG113">
            <v>12</v>
          </cell>
          <cell r="AH113">
            <v>-15</v>
          </cell>
          <cell r="AI113" t="str">
            <v>D1</v>
          </cell>
          <cell r="AJ113">
            <v>8</v>
          </cell>
        </row>
        <row r="114">
          <cell r="A114" t="str">
            <v> 2926604</v>
          </cell>
          <cell r="B114" t="str">
            <v>ATHEA</v>
          </cell>
          <cell r="C114" t="str">
            <v>David</v>
          </cell>
          <cell r="D114">
            <v>35997</v>
          </cell>
          <cell r="E114">
            <v>1040</v>
          </cell>
          <cell r="F114" t="str">
            <v>J2</v>
          </cell>
          <cell r="G114">
            <v>-17</v>
          </cell>
          <cell r="H114">
            <v>41875</v>
          </cell>
          <cell r="I114" t="str">
            <v>Tradi</v>
          </cell>
          <cell r="J114" t="str">
            <v> 07290081</v>
          </cell>
          <cell r="K114" t="str">
            <v>PPC KERHUONNAIS</v>
          </cell>
          <cell r="L114" t="str">
            <v>23E 65F </v>
          </cell>
          <cell r="M114" t="str">
            <v>Certif. Presenté</v>
          </cell>
          <cell r="R114">
            <v>23</v>
          </cell>
          <cell r="S114">
            <v>65</v>
          </cell>
          <cell r="V114">
            <v>-18</v>
          </cell>
          <cell r="W114" t="str">
            <v>D1</v>
          </cell>
          <cell r="X114">
            <v>12</v>
          </cell>
          <cell r="Y114">
            <v>-18</v>
          </cell>
          <cell r="Z114" t="str">
            <v>D1</v>
          </cell>
          <cell r="AA114">
            <v>10</v>
          </cell>
          <cell r="AB114">
            <v>-18</v>
          </cell>
          <cell r="AC114" t="str">
            <v>D1</v>
          </cell>
          <cell r="AD114">
            <v>12</v>
          </cell>
          <cell r="AE114">
            <v>-18</v>
          </cell>
          <cell r="AF114" t="str">
            <v>D1</v>
          </cell>
          <cell r="AG114">
            <v>15</v>
          </cell>
          <cell r="AH114">
            <v>-18</v>
          </cell>
          <cell r="AI114" t="str">
            <v>D2N</v>
          </cell>
          <cell r="AJ114">
            <v>2</v>
          </cell>
        </row>
        <row r="115">
          <cell r="A115" t="str">
            <v> 2926631</v>
          </cell>
          <cell r="B115" t="str">
            <v>DOLOU</v>
          </cell>
          <cell r="C115" t="str">
            <v>Yoann</v>
          </cell>
          <cell r="D115">
            <v>36155</v>
          </cell>
          <cell r="E115">
            <v>623</v>
          </cell>
          <cell r="F115" t="str">
            <v>J2</v>
          </cell>
          <cell r="G115">
            <v>-17</v>
          </cell>
          <cell r="H115">
            <v>41904</v>
          </cell>
          <cell r="I115" t="str">
            <v>Tradi</v>
          </cell>
          <cell r="J115" t="str">
            <v> 07290266</v>
          </cell>
          <cell r="K115" t="str">
            <v>TT LOCTUDY</v>
          </cell>
          <cell r="M115" t="str">
            <v>Certif. Presenté</v>
          </cell>
          <cell r="V115" t="e">
            <v>#N/A</v>
          </cell>
          <cell r="W115" t="e">
            <v>#N/A</v>
          </cell>
          <cell r="X115" t="e">
            <v>#N/A</v>
          </cell>
          <cell r="Y115">
            <v>-18</v>
          </cell>
          <cell r="Z115" t="str">
            <v>D2S</v>
          </cell>
          <cell r="AA115">
            <v>10</v>
          </cell>
          <cell r="AB115">
            <v>-18</v>
          </cell>
          <cell r="AC115" t="str">
            <v>D2S</v>
          </cell>
          <cell r="AD115">
            <v>13</v>
          </cell>
          <cell r="AE115">
            <v>-18</v>
          </cell>
          <cell r="AF115" t="str">
            <v>D2S</v>
          </cell>
          <cell r="AG115">
            <v>10</v>
          </cell>
          <cell r="AH115">
            <v>-18</v>
          </cell>
          <cell r="AI115" t="str">
            <v>D2S</v>
          </cell>
          <cell r="AJ115">
            <v>13</v>
          </cell>
        </row>
        <row r="116">
          <cell r="A116" t="str">
            <v> 2927163</v>
          </cell>
          <cell r="B116" t="str">
            <v>LE GUENNO</v>
          </cell>
          <cell r="C116" t="str">
            <v>Mathéo</v>
          </cell>
          <cell r="D116">
            <v>35751</v>
          </cell>
          <cell r="E116">
            <v>2027</v>
          </cell>
          <cell r="F116" t="str">
            <v>J3</v>
          </cell>
          <cell r="G116">
            <v>-18</v>
          </cell>
          <cell r="H116">
            <v>41887</v>
          </cell>
          <cell r="I116" t="str">
            <v>Tradi</v>
          </cell>
          <cell r="J116" t="str">
            <v> 07290229</v>
          </cell>
          <cell r="K116" t="str">
            <v>RP FOUESNANT</v>
          </cell>
          <cell r="L116" t="str">
            <v>33C 40D </v>
          </cell>
          <cell r="M116" t="str">
            <v>Certif. Presenté</v>
          </cell>
          <cell r="P116">
            <v>33</v>
          </cell>
          <cell r="Q116">
            <v>40</v>
          </cell>
          <cell r="V116">
            <v>-18</v>
          </cell>
          <cell r="W116" t="str">
            <v>D3N</v>
          </cell>
          <cell r="X116">
            <v>70</v>
          </cell>
          <cell r="Y116">
            <v>-18</v>
          </cell>
          <cell r="Z116" t="str">
            <v>N2</v>
          </cell>
          <cell r="AB116">
            <v>-18</v>
          </cell>
          <cell r="AC116" t="str">
            <v>N2</v>
          </cell>
          <cell r="AD116">
            <v>11</v>
          </cell>
          <cell r="AE116">
            <v>-18</v>
          </cell>
          <cell r="AF116" t="str">
            <v>N2</v>
          </cell>
          <cell r="AG116">
            <v>3</v>
          </cell>
          <cell r="AH116">
            <v>-18</v>
          </cell>
          <cell r="AI116" t="str">
            <v>N2</v>
          </cell>
          <cell r="AJ116">
            <v>2</v>
          </cell>
        </row>
        <row r="117">
          <cell r="A117" t="str">
            <v> 2927203</v>
          </cell>
          <cell r="B117" t="str">
            <v>MENARD</v>
          </cell>
          <cell r="C117" t="str">
            <v>Thomas</v>
          </cell>
          <cell r="D117">
            <v>35540</v>
          </cell>
          <cell r="E117">
            <v>1420</v>
          </cell>
          <cell r="F117" t="str">
            <v>J3</v>
          </cell>
          <cell r="G117">
            <v>-18</v>
          </cell>
          <cell r="H117">
            <v>41876</v>
          </cell>
          <cell r="I117" t="str">
            <v>Tradi</v>
          </cell>
          <cell r="J117" t="str">
            <v> 07290087</v>
          </cell>
          <cell r="K117" t="str">
            <v>GDR GUIPAVAS</v>
          </cell>
          <cell r="L117" t="str">
            <v>7D 30E </v>
          </cell>
          <cell r="M117" t="str">
            <v>Certif. Presenté</v>
          </cell>
          <cell r="Q117">
            <v>7</v>
          </cell>
          <cell r="R117">
            <v>30</v>
          </cell>
          <cell r="V117">
            <v>-18</v>
          </cell>
          <cell r="W117" t="str">
            <v>D1</v>
          </cell>
          <cell r="X117">
            <v>9</v>
          </cell>
          <cell r="Y117">
            <v>-18</v>
          </cell>
          <cell r="Z117" t="str">
            <v>R1</v>
          </cell>
          <cell r="AA117">
            <v>12</v>
          </cell>
          <cell r="AB117">
            <v>-18</v>
          </cell>
          <cell r="AC117" t="str">
            <v>R1</v>
          </cell>
          <cell r="AD117">
            <v>15</v>
          </cell>
          <cell r="AE117">
            <v>-18</v>
          </cell>
          <cell r="AF117" t="str">
            <v>R1</v>
          </cell>
          <cell r="AG117">
            <v>70</v>
          </cell>
          <cell r="AH117">
            <v>-18</v>
          </cell>
          <cell r="AI117" t="str">
            <v>D1</v>
          </cell>
          <cell r="AJ117">
            <v>70</v>
          </cell>
        </row>
        <row r="118">
          <cell r="A118" t="str">
            <v> 2927214</v>
          </cell>
          <cell r="B118" t="str">
            <v>LABAT</v>
          </cell>
          <cell r="C118" t="str">
            <v>Yoann</v>
          </cell>
          <cell r="D118">
            <v>33291</v>
          </cell>
          <cell r="E118">
            <v>1429</v>
          </cell>
          <cell r="F118" t="str">
            <v>S</v>
          </cell>
          <cell r="G118">
            <v>-40</v>
          </cell>
          <cell r="H118">
            <v>41896</v>
          </cell>
          <cell r="I118" t="str">
            <v>Tradi</v>
          </cell>
          <cell r="J118" t="str">
            <v> 07290036</v>
          </cell>
          <cell r="K118" t="str">
            <v>TT LE FOLGOET-LESNEVEN</v>
          </cell>
          <cell r="M118" t="str">
            <v>Certif. Presenté</v>
          </cell>
          <cell r="V118" t="e">
            <v>#N/A</v>
          </cell>
          <cell r="W118" t="e">
            <v>#N/A</v>
          </cell>
          <cell r="X118" t="e">
            <v>#N/A</v>
          </cell>
          <cell r="Y118" t="str">
            <v>S</v>
          </cell>
          <cell r="Z118" t="str">
            <v>D1</v>
          </cell>
          <cell r="AA118">
            <v>3</v>
          </cell>
          <cell r="AB118" t="str">
            <v>S</v>
          </cell>
          <cell r="AC118" t="str">
            <v>D1</v>
          </cell>
          <cell r="AD118">
            <v>9</v>
          </cell>
          <cell r="AE118" t="str">
            <v>S</v>
          </cell>
          <cell r="AF118" t="str">
            <v>D1</v>
          </cell>
          <cell r="AG118">
            <v>3</v>
          </cell>
          <cell r="AH118" t="str">
            <v>S</v>
          </cell>
          <cell r="AI118" t="str">
            <v>D1</v>
          </cell>
          <cell r="AJ118">
            <v>70</v>
          </cell>
        </row>
        <row r="119">
          <cell r="A119" t="str">
            <v> 2927325</v>
          </cell>
          <cell r="B119" t="str">
            <v>TROUVE</v>
          </cell>
          <cell r="C119" t="str">
            <v>Michel</v>
          </cell>
          <cell r="D119">
            <v>29735</v>
          </cell>
          <cell r="E119">
            <v>1016</v>
          </cell>
          <cell r="F119" t="str">
            <v>S</v>
          </cell>
          <cell r="G119">
            <v>-40</v>
          </cell>
          <cell r="H119">
            <v>41901</v>
          </cell>
          <cell r="I119" t="str">
            <v>Tradi</v>
          </cell>
          <cell r="J119" t="str">
            <v> 07290273</v>
          </cell>
          <cell r="K119" t="str">
            <v>LES PONGISTES BIGOUDENS</v>
          </cell>
          <cell r="L119" t="str">
            <v>37E </v>
          </cell>
          <cell r="M119" t="str">
            <v>Certif. Presenté</v>
          </cell>
          <cell r="R119">
            <v>37</v>
          </cell>
          <cell r="V119" t="str">
            <v>S</v>
          </cell>
          <cell r="W119" t="str">
            <v>D2S</v>
          </cell>
          <cell r="X119">
            <v>17</v>
          </cell>
          <cell r="Y119" t="str">
            <v>S</v>
          </cell>
          <cell r="Z119" t="str">
            <v>D2S</v>
          </cell>
          <cell r="AA119">
            <v>3</v>
          </cell>
          <cell r="AB119" t="str">
            <v>S</v>
          </cell>
          <cell r="AC119" t="str">
            <v>D2S</v>
          </cell>
          <cell r="AD119">
            <v>70</v>
          </cell>
          <cell r="AE119" t="str">
            <v>S</v>
          </cell>
          <cell r="AF119" t="str">
            <v>D2S</v>
          </cell>
          <cell r="AG119">
            <v>10</v>
          </cell>
          <cell r="AH119" t="str">
            <v>S</v>
          </cell>
          <cell r="AI119" t="str">
            <v>D2S</v>
          </cell>
          <cell r="AJ119">
            <v>11</v>
          </cell>
        </row>
        <row r="120">
          <cell r="A120" t="str">
            <v> 2927367</v>
          </cell>
          <cell r="B120" t="str">
            <v>RISPOLI</v>
          </cell>
          <cell r="C120" t="str">
            <v>Rodolphe</v>
          </cell>
          <cell r="D120">
            <v>18415</v>
          </cell>
          <cell r="E120">
            <v>903</v>
          </cell>
          <cell r="F120" t="str">
            <v>V3</v>
          </cell>
          <cell r="G120">
            <v>-70</v>
          </cell>
          <cell r="H120">
            <v>41888</v>
          </cell>
          <cell r="I120" t="str">
            <v>Tradi</v>
          </cell>
          <cell r="J120" t="str">
            <v> 07290277</v>
          </cell>
          <cell r="K120" t="str">
            <v>ASTL PLOUDALMEZEAU TT</v>
          </cell>
          <cell r="L120" t="str">
            <v>50E </v>
          </cell>
          <cell r="M120" t="str">
            <v>Certif. Presenté</v>
          </cell>
          <cell r="R120">
            <v>50</v>
          </cell>
          <cell r="V120" t="str">
            <v>S</v>
          </cell>
          <cell r="W120" t="str">
            <v>D2N</v>
          </cell>
          <cell r="X120">
            <v>8</v>
          </cell>
          <cell r="Y120" t="str">
            <v>S</v>
          </cell>
          <cell r="Z120" t="str">
            <v>D2N</v>
          </cell>
          <cell r="AA120">
            <v>9</v>
          </cell>
          <cell r="AB120" t="str">
            <v>S</v>
          </cell>
          <cell r="AC120" t="str">
            <v>D2N</v>
          </cell>
          <cell r="AD120">
            <v>10</v>
          </cell>
          <cell r="AE120" t="str">
            <v>S</v>
          </cell>
          <cell r="AF120" t="str">
            <v>D2N</v>
          </cell>
          <cell r="AG120">
            <v>5</v>
          </cell>
          <cell r="AH120" t="str">
            <v>S</v>
          </cell>
          <cell r="AI120" t="str">
            <v>D2N</v>
          </cell>
          <cell r="AJ120">
            <v>4</v>
          </cell>
        </row>
        <row r="121">
          <cell r="A121" t="str">
            <v> 2927418</v>
          </cell>
          <cell r="B121" t="str">
            <v>KERNALEGUEN</v>
          </cell>
          <cell r="C121" t="str">
            <v>Charly</v>
          </cell>
          <cell r="D121">
            <v>33894</v>
          </cell>
          <cell r="E121">
            <v>1124</v>
          </cell>
          <cell r="F121" t="str">
            <v>S</v>
          </cell>
          <cell r="G121">
            <v>-40</v>
          </cell>
          <cell r="H121">
            <v>41887</v>
          </cell>
          <cell r="I121" t="str">
            <v>Tradi</v>
          </cell>
          <cell r="J121" t="str">
            <v> 07290255</v>
          </cell>
          <cell r="K121" t="str">
            <v>DOUARNENEZ TT</v>
          </cell>
          <cell r="L121" t="str">
            <v>2D 14E </v>
          </cell>
          <cell r="M121" t="str">
            <v>Certif. Presenté</v>
          </cell>
          <cell r="Q121">
            <v>2</v>
          </cell>
          <cell r="R121">
            <v>14</v>
          </cell>
          <cell r="V121" t="str">
            <v>S</v>
          </cell>
          <cell r="W121" t="str">
            <v>D2S</v>
          </cell>
          <cell r="X121">
            <v>3</v>
          </cell>
          <cell r="Y121" t="str">
            <v>S</v>
          </cell>
          <cell r="Z121" t="str">
            <v>D1</v>
          </cell>
          <cell r="AA121">
            <v>70</v>
          </cell>
          <cell r="AB121" t="str">
            <v>S</v>
          </cell>
          <cell r="AC121" t="str">
            <v>D2S</v>
          </cell>
          <cell r="AD121">
            <v>70</v>
          </cell>
          <cell r="AE121" t="str">
            <v>S</v>
          </cell>
          <cell r="AF121" t="str">
            <v>D2S</v>
          </cell>
          <cell r="AG121">
            <v>6</v>
          </cell>
          <cell r="AH121" t="str">
            <v>S</v>
          </cell>
          <cell r="AI121" t="str">
            <v>D2S</v>
          </cell>
          <cell r="AJ121">
            <v>8</v>
          </cell>
        </row>
        <row r="122">
          <cell r="A122" t="str">
            <v> 2927648</v>
          </cell>
          <cell r="B122" t="str">
            <v>LE REST</v>
          </cell>
          <cell r="C122" t="str">
            <v>Nicolas</v>
          </cell>
          <cell r="D122">
            <v>37585</v>
          </cell>
          <cell r="E122">
            <v>746</v>
          </cell>
          <cell r="F122" t="str">
            <v>M2</v>
          </cell>
          <cell r="G122">
            <v>-13</v>
          </cell>
          <cell r="H122">
            <v>41854</v>
          </cell>
          <cell r="I122" t="str">
            <v>Tradi</v>
          </cell>
          <cell r="J122" t="str">
            <v> 07290005</v>
          </cell>
          <cell r="K122" t="str">
            <v>LANDERNEAU TT</v>
          </cell>
          <cell r="L122" t="str">
            <v>2F 10G </v>
          </cell>
          <cell r="M122" t="str">
            <v>Certif. Presenté</v>
          </cell>
          <cell r="S122">
            <v>2</v>
          </cell>
          <cell r="T122">
            <v>10</v>
          </cell>
          <cell r="V122">
            <v>-13</v>
          </cell>
          <cell r="W122" t="str">
            <v>D1</v>
          </cell>
          <cell r="X122">
            <v>1</v>
          </cell>
          <cell r="Y122">
            <v>-13</v>
          </cell>
          <cell r="Z122" t="str">
            <v>R1</v>
          </cell>
          <cell r="AA122">
            <v>21</v>
          </cell>
          <cell r="AB122">
            <v>-13</v>
          </cell>
          <cell r="AC122" t="str">
            <v>D1</v>
          </cell>
          <cell r="AD122">
            <v>2</v>
          </cell>
          <cell r="AE122">
            <v>-13</v>
          </cell>
          <cell r="AF122" t="str">
            <v>R1</v>
          </cell>
          <cell r="AG122">
            <v>17</v>
          </cell>
          <cell r="AH122">
            <v>-13</v>
          </cell>
          <cell r="AI122" t="str">
            <v>R1</v>
          </cell>
          <cell r="AJ122">
            <v>16</v>
          </cell>
        </row>
        <row r="123">
          <cell r="A123" t="str">
            <v> 2927704</v>
          </cell>
          <cell r="B123" t="str">
            <v>UGUEN</v>
          </cell>
          <cell r="C123" t="str">
            <v>Martin</v>
          </cell>
          <cell r="D123">
            <v>35342</v>
          </cell>
          <cell r="E123">
            <v>1291</v>
          </cell>
          <cell r="F123" t="str">
            <v>S</v>
          </cell>
          <cell r="G123">
            <v>-19</v>
          </cell>
          <cell r="H123">
            <v>41876</v>
          </cell>
          <cell r="I123" t="str">
            <v>Tradi</v>
          </cell>
          <cell r="J123" t="str">
            <v> 07290087</v>
          </cell>
          <cell r="K123" t="str">
            <v>GDR GUIPAVAS</v>
          </cell>
          <cell r="L123" t="str">
            <v>9D 10E </v>
          </cell>
          <cell r="M123" t="str">
            <v>Certif. Presenté</v>
          </cell>
          <cell r="Q123">
            <v>9</v>
          </cell>
          <cell r="R123">
            <v>10</v>
          </cell>
          <cell r="V123">
            <v>-18</v>
          </cell>
          <cell r="W123" t="str">
            <v>D1</v>
          </cell>
          <cell r="X123">
            <v>3</v>
          </cell>
          <cell r="Y123" t="str">
            <v>S</v>
          </cell>
          <cell r="Z123" t="str">
            <v>D1</v>
          </cell>
          <cell r="AA123">
            <v>16</v>
          </cell>
          <cell r="AB123" t="str">
            <v>S</v>
          </cell>
          <cell r="AC123" t="str">
            <v>D2N</v>
          </cell>
          <cell r="AD123">
            <v>70</v>
          </cell>
          <cell r="AE123" t="str">
            <v>S</v>
          </cell>
          <cell r="AF123" t="str">
            <v>D2N</v>
          </cell>
          <cell r="AG123">
            <v>1</v>
          </cell>
          <cell r="AH123" t="str">
            <v>S</v>
          </cell>
          <cell r="AI123" t="str">
            <v>D1</v>
          </cell>
          <cell r="AJ123">
            <v>7</v>
          </cell>
        </row>
        <row r="124">
          <cell r="A124" t="str">
            <v> 2927820</v>
          </cell>
          <cell r="B124" t="str">
            <v>SMIS</v>
          </cell>
          <cell r="C124" t="str">
            <v>Peter</v>
          </cell>
          <cell r="D124">
            <v>35578</v>
          </cell>
          <cell r="E124">
            <v>1585</v>
          </cell>
          <cell r="F124" t="str">
            <v>J3</v>
          </cell>
          <cell r="G124">
            <v>-18</v>
          </cell>
          <cell r="H124">
            <v>41894</v>
          </cell>
          <cell r="I124" t="str">
            <v>Tradi</v>
          </cell>
          <cell r="J124" t="str">
            <v> 07290229</v>
          </cell>
          <cell r="K124" t="str">
            <v>RP FOUESNANT</v>
          </cell>
          <cell r="L124" t="str">
            <v>1C 42D </v>
          </cell>
          <cell r="M124" t="str">
            <v>Certif. Presenté</v>
          </cell>
          <cell r="P124">
            <v>1</v>
          </cell>
          <cell r="Q124">
            <v>42</v>
          </cell>
          <cell r="V124">
            <v>-18</v>
          </cell>
          <cell r="W124" t="str">
            <v>R1</v>
          </cell>
          <cell r="X124">
            <v>11</v>
          </cell>
          <cell r="Y124">
            <v>-18</v>
          </cell>
          <cell r="Z124" t="str">
            <v>R1</v>
          </cell>
          <cell r="AA124">
            <v>17</v>
          </cell>
          <cell r="AB124">
            <v>-18</v>
          </cell>
          <cell r="AC124" t="str">
            <v>R1</v>
          </cell>
          <cell r="AD124">
            <v>12</v>
          </cell>
          <cell r="AE124">
            <v>-18</v>
          </cell>
          <cell r="AF124" t="str">
            <v>R1</v>
          </cell>
          <cell r="AG124">
            <v>70</v>
          </cell>
          <cell r="AH124">
            <v>-18</v>
          </cell>
          <cell r="AI124" t="str">
            <v>D1</v>
          </cell>
          <cell r="AJ124">
            <v>70</v>
          </cell>
        </row>
        <row r="125">
          <cell r="A125" t="str">
            <v> 2928012</v>
          </cell>
          <cell r="B125" t="str">
            <v>SANSOUCY</v>
          </cell>
          <cell r="C125" t="str">
            <v>Nicolas</v>
          </cell>
          <cell r="D125">
            <v>22510</v>
          </cell>
          <cell r="E125">
            <v>902</v>
          </cell>
          <cell r="F125" t="str">
            <v>V2</v>
          </cell>
          <cell r="G125">
            <v>-60</v>
          </cell>
          <cell r="H125">
            <v>41896</v>
          </cell>
          <cell r="I125" t="str">
            <v>Tradi</v>
          </cell>
          <cell r="J125" t="str">
            <v> 07290268</v>
          </cell>
          <cell r="K125" t="str">
            <v>AL NEVEZ</v>
          </cell>
          <cell r="M125" t="str">
            <v>Certif. Presenté</v>
          </cell>
          <cell r="V125" t="e">
            <v>#N/A</v>
          </cell>
          <cell r="W125" t="e">
            <v>#N/A</v>
          </cell>
          <cell r="X125" t="e">
            <v>#N/A</v>
          </cell>
          <cell r="Y125" t="str">
            <v>S</v>
          </cell>
          <cell r="Z125" t="str">
            <v>D2S</v>
          </cell>
          <cell r="AA125">
            <v>2</v>
          </cell>
          <cell r="AB125" t="str">
            <v>S</v>
          </cell>
          <cell r="AC125" t="str">
            <v>D1</v>
          </cell>
          <cell r="AD125">
            <v>16</v>
          </cell>
          <cell r="AE125" t="str">
            <v>S</v>
          </cell>
          <cell r="AF125" t="str">
            <v>D2S</v>
          </cell>
          <cell r="AG125">
            <v>17</v>
          </cell>
          <cell r="AH125" t="str">
            <v>S</v>
          </cell>
          <cell r="AI125" t="str">
            <v>D2S</v>
          </cell>
          <cell r="AJ125">
            <v>15</v>
          </cell>
        </row>
        <row r="126">
          <cell r="A126" t="str">
            <v> 2928053</v>
          </cell>
          <cell r="B126" t="str">
            <v>JAOUEN</v>
          </cell>
          <cell r="C126" t="str">
            <v>Hugo</v>
          </cell>
          <cell r="D126">
            <v>36343</v>
          </cell>
          <cell r="E126">
            <v>954</v>
          </cell>
          <cell r="F126" t="str">
            <v>J1</v>
          </cell>
          <cell r="G126">
            <v>-16</v>
          </cell>
          <cell r="H126">
            <v>41900</v>
          </cell>
          <cell r="I126" t="str">
            <v>Tradi</v>
          </cell>
          <cell r="J126" t="str">
            <v> 07290264</v>
          </cell>
          <cell r="K126" t="str">
            <v>TT JA CHATEAULIN</v>
          </cell>
          <cell r="L126" t="str">
            <v>14E 50F </v>
          </cell>
          <cell r="M126" t="str">
            <v>Certif. Presenté</v>
          </cell>
          <cell r="R126">
            <v>14</v>
          </cell>
          <cell r="S126">
            <v>50</v>
          </cell>
          <cell r="V126">
            <v>-15</v>
          </cell>
          <cell r="W126" t="str">
            <v>R1</v>
          </cell>
          <cell r="X126">
            <v>15</v>
          </cell>
          <cell r="Y126">
            <v>-18</v>
          </cell>
          <cell r="Z126" t="str">
            <v>D1</v>
          </cell>
          <cell r="AA126">
            <v>15</v>
          </cell>
          <cell r="AB126">
            <v>-18</v>
          </cell>
          <cell r="AC126" t="str">
            <v>D2S</v>
          </cell>
          <cell r="AD126">
            <v>3</v>
          </cell>
          <cell r="AE126">
            <v>-18</v>
          </cell>
          <cell r="AF126" t="str">
            <v>D2S</v>
          </cell>
          <cell r="AG126">
            <v>3</v>
          </cell>
          <cell r="AH126">
            <v>-18</v>
          </cell>
          <cell r="AI126" t="str">
            <v>D2S</v>
          </cell>
          <cell r="AJ126">
            <v>7</v>
          </cell>
        </row>
        <row r="127">
          <cell r="A127" t="str">
            <v> 2928161</v>
          </cell>
          <cell r="B127" t="str">
            <v>FAUGERAS</v>
          </cell>
          <cell r="C127" t="str">
            <v>Antoine</v>
          </cell>
          <cell r="D127">
            <v>34895</v>
          </cell>
          <cell r="E127">
            <v>1354</v>
          </cell>
          <cell r="F127" t="str">
            <v>S</v>
          </cell>
          <cell r="G127">
            <v>-20</v>
          </cell>
          <cell r="H127">
            <v>41893</v>
          </cell>
          <cell r="I127" t="str">
            <v>Tradi</v>
          </cell>
          <cell r="J127" t="str">
            <v> 07290285</v>
          </cell>
          <cell r="K127" t="str">
            <v>TTC BREST RECOUVRANCE</v>
          </cell>
          <cell r="L127" t="str">
            <v>1C 90D </v>
          </cell>
          <cell r="M127" t="str">
            <v>Certif. Presenté</v>
          </cell>
          <cell r="P127">
            <v>1</v>
          </cell>
          <cell r="Q127">
            <v>90</v>
          </cell>
          <cell r="V127" t="str">
            <v>S</v>
          </cell>
          <cell r="W127" t="str">
            <v>D1</v>
          </cell>
          <cell r="X127">
            <v>1</v>
          </cell>
          <cell r="Y127" t="str">
            <v>S</v>
          </cell>
          <cell r="Z127" t="str">
            <v>R1</v>
          </cell>
          <cell r="AA127">
            <v>24</v>
          </cell>
          <cell r="AB127" t="str">
            <v>S</v>
          </cell>
          <cell r="AC127" t="str">
            <v>D1</v>
          </cell>
          <cell r="AD127">
            <v>4</v>
          </cell>
          <cell r="AE127" t="str">
            <v>S</v>
          </cell>
          <cell r="AF127" t="str">
            <v>D1</v>
          </cell>
          <cell r="AG127">
            <v>5</v>
          </cell>
          <cell r="AH127" t="str">
            <v>S</v>
          </cell>
          <cell r="AI127" t="str">
            <v>D1</v>
          </cell>
          <cell r="AJ127">
            <v>2</v>
          </cell>
        </row>
        <row r="128">
          <cell r="A128" t="str">
            <v> 2928170</v>
          </cell>
          <cell r="B128" t="str">
            <v>L'HER</v>
          </cell>
          <cell r="C128" t="str">
            <v>Olivier</v>
          </cell>
          <cell r="D128">
            <v>35628</v>
          </cell>
          <cell r="E128">
            <v>831</v>
          </cell>
          <cell r="F128" t="str">
            <v>J3</v>
          </cell>
          <cell r="G128">
            <v>-18</v>
          </cell>
          <cell r="H128">
            <v>41876</v>
          </cell>
          <cell r="I128" t="str">
            <v>Tradi</v>
          </cell>
          <cell r="J128" t="str">
            <v> 07290087</v>
          </cell>
          <cell r="K128" t="str">
            <v>GDR GUIPAVAS</v>
          </cell>
          <cell r="L128" t="str">
            <v>1E 50F </v>
          </cell>
          <cell r="M128" t="str">
            <v>Certif. Presenté</v>
          </cell>
          <cell r="R128">
            <v>1</v>
          </cell>
          <cell r="S128">
            <v>50</v>
          </cell>
          <cell r="V128">
            <v>-18</v>
          </cell>
          <cell r="W128" t="str">
            <v>D2N</v>
          </cell>
          <cell r="X128">
            <v>7</v>
          </cell>
          <cell r="Y128">
            <v>-18</v>
          </cell>
          <cell r="Z128" t="str">
            <v>D2N</v>
          </cell>
          <cell r="AA128">
            <v>7</v>
          </cell>
          <cell r="AB128">
            <v>-18</v>
          </cell>
          <cell r="AC128" t="str">
            <v>D2N</v>
          </cell>
          <cell r="AD128">
            <v>2</v>
          </cell>
          <cell r="AE128">
            <v>-18</v>
          </cell>
          <cell r="AF128" t="str">
            <v>D1</v>
          </cell>
          <cell r="AG128">
            <v>12</v>
          </cell>
          <cell r="AH128">
            <v>-18</v>
          </cell>
          <cell r="AI128" t="str">
            <v>D2N</v>
          </cell>
          <cell r="AJ128">
            <v>70</v>
          </cell>
        </row>
        <row r="129">
          <cell r="A129" t="str">
            <v> 2928175</v>
          </cell>
          <cell r="B129" t="str">
            <v>GUEGUEN</v>
          </cell>
          <cell r="C129" t="str">
            <v>Florian</v>
          </cell>
          <cell r="D129">
            <v>34729</v>
          </cell>
          <cell r="E129">
            <v>1160</v>
          </cell>
          <cell r="F129" t="str">
            <v>S</v>
          </cell>
          <cell r="G129">
            <v>-20</v>
          </cell>
          <cell r="H129">
            <v>41888</v>
          </cell>
          <cell r="I129" t="str">
            <v>Tradi</v>
          </cell>
          <cell r="J129" t="str">
            <v> 07290006</v>
          </cell>
          <cell r="K129" t="str">
            <v>TT DE GOUESNOU</v>
          </cell>
          <cell r="L129" t="str">
            <v>1D 65E </v>
          </cell>
          <cell r="M129" t="str">
            <v>Certif. Presenté</v>
          </cell>
          <cell r="V129" t="str">
            <v>S</v>
          </cell>
          <cell r="W129" t="str">
            <v>D2N</v>
          </cell>
          <cell r="X129">
            <v>2</v>
          </cell>
          <cell r="Y129" t="str">
            <v>S</v>
          </cell>
          <cell r="Z129" t="str">
            <v>D1</v>
          </cell>
          <cell r="AA129">
            <v>6</v>
          </cell>
          <cell r="AB129" t="str">
            <v>S</v>
          </cell>
          <cell r="AC129" t="str">
            <v>D1</v>
          </cell>
          <cell r="AD129">
            <v>14</v>
          </cell>
          <cell r="AE129" t="str">
            <v>S</v>
          </cell>
          <cell r="AF129" t="str">
            <v>D1</v>
          </cell>
          <cell r="AG129">
            <v>11</v>
          </cell>
          <cell r="AH129" t="str">
            <v>S</v>
          </cell>
          <cell r="AI129" t="str">
            <v>D1</v>
          </cell>
          <cell r="AJ129">
            <v>6</v>
          </cell>
        </row>
        <row r="130">
          <cell r="A130" t="str">
            <v> 2928211</v>
          </cell>
          <cell r="B130" t="str">
            <v>MENESGUEN</v>
          </cell>
          <cell r="C130" t="str">
            <v>Martin</v>
          </cell>
          <cell r="D130">
            <v>37113</v>
          </cell>
          <cell r="E130">
            <v>767</v>
          </cell>
          <cell r="F130" t="str">
            <v>C1</v>
          </cell>
          <cell r="G130">
            <v>-14</v>
          </cell>
          <cell r="H130">
            <v>41854</v>
          </cell>
          <cell r="I130" t="str">
            <v>Tradi</v>
          </cell>
          <cell r="J130" t="str">
            <v> 07290005</v>
          </cell>
          <cell r="K130" t="str">
            <v>LANDERNEAU TT</v>
          </cell>
          <cell r="L130" t="str">
            <v>29F 45G </v>
          </cell>
          <cell r="M130" t="str">
            <v>Certif. Presenté</v>
          </cell>
          <cell r="S130">
            <v>29</v>
          </cell>
          <cell r="T130">
            <v>45</v>
          </cell>
          <cell r="V130">
            <v>-13</v>
          </cell>
          <cell r="W130" t="str">
            <v>R1</v>
          </cell>
          <cell r="X130">
            <v>22</v>
          </cell>
          <cell r="Y130">
            <v>-15</v>
          </cell>
          <cell r="Z130" t="str">
            <v>D1</v>
          </cell>
          <cell r="AA130">
            <v>11</v>
          </cell>
          <cell r="AB130">
            <v>-15</v>
          </cell>
          <cell r="AC130" t="str">
            <v>D1</v>
          </cell>
          <cell r="AD130">
            <v>6</v>
          </cell>
          <cell r="AE130">
            <v>-15</v>
          </cell>
          <cell r="AF130" t="str">
            <v>D1</v>
          </cell>
          <cell r="AG130">
            <v>4</v>
          </cell>
          <cell r="AH130">
            <v>-15</v>
          </cell>
          <cell r="AI130" t="str">
            <v>D1</v>
          </cell>
          <cell r="AJ130">
            <v>9</v>
          </cell>
        </row>
        <row r="131">
          <cell r="A131" t="str">
            <v> 2928328</v>
          </cell>
          <cell r="B131" t="str">
            <v>GUERIN</v>
          </cell>
          <cell r="C131" t="str">
            <v>Maël</v>
          </cell>
          <cell r="D131">
            <v>35844</v>
          </cell>
          <cell r="E131">
            <v>1100</v>
          </cell>
          <cell r="F131" t="str">
            <v>J2</v>
          </cell>
          <cell r="G131">
            <v>-17</v>
          </cell>
          <cell r="H131">
            <v>41905</v>
          </cell>
          <cell r="I131" t="str">
            <v>Tradi</v>
          </cell>
          <cell r="J131" t="str">
            <v> 07290087</v>
          </cell>
          <cell r="K131" t="str">
            <v>GDR GUIPAVAS</v>
          </cell>
          <cell r="L131" t="str">
            <v>36E </v>
          </cell>
          <cell r="M131" t="str">
            <v>Certif. Presenté</v>
          </cell>
          <cell r="R131">
            <v>36</v>
          </cell>
          <cell r="V131">
            <v>-18</v>
          </cell>
          <cell r="W131" t="str">
            <v>D2N</v>
          </cell>
          <cell r="X131">
            <v>1</v>
          </cell>
          <cell r="Y131">
            <v>-18</v>
          </cell>
          <cell r="Z131" t="str">
            <v>D1</v>
          </cell>
          <cell r="AA131">
            <v>3</v>
          </cell>
          <cell r="AB131">
            <v>-18</v>
          </cell>
          <cell r="AC131" t="str">
            <v>D1</v>
          </cell>
          <cell r="AD131">
            <v>11</v>
          </cell>
          <cell r="AE131">
            <v>-18</v>
          </cell>
          <cell r="AF131" t="str">
            <v>D1</v>
          </cell>
          <cell r="AG131">
            <v>14</v>
          </cell>
          <cell r="AH131">
            <v>-18</v>
          </cell>
          <cell r="AI131" t="str">
            <v>D2N</v>
          </cell>
          <cell r="AJ131">
            <v>90</v>
          </cell>
        </row>
        <row r="132">
          <cell r="A132" t="str">
            <v> 2928350</v>
          </cell>
          <cell r="B132" t="str">
            <v>LEBLANC</v>
          </cell>
          <cell r="C132" t="str">
            <v>Nicolas</v>
          </cell>
          <cell r="D132">
            <v>34417</v>
          </cell>
          <cell r="E132">
            <v>602</v>
          </cell>
          <cell r="F132" t="str">
            <v>S</v>
          </cell>
          <cell r="G132">
            <v>-21</v>
          </cell>
          <cell r="H132">
            <v>41881</v>
          </cell>
          <cell r="I132" t="str">
            <v>Tradi</v>
          </cell>
          <cell r="J132" t="str">
            <v> 07290047</v>
          </cell>
          <cell r="K132" t="str">
            <v>TT LOPERHETOIS</v>
          </cell>
          <cell r="M132" t="str">
            <v>Certif. Presenté</v>
          </cell>
          <cell r="V132" t="e">
            <v>#N/A</v>
          </cell>
          <cell r="W132" t="e">
            <v>#N/A</v>
          </cell>
          <cell r="X132" t="e">
            <v>#N/A</v>
          </cell>
          <cell r="Y132" t="str">
            <v>S</v>
          </cell>
          <cell r="Z132" t="str">
            <v>D2N</v>
          </cell>
          <cell r="AA132">
            <v>10</v>
          </cell>
          <cell r="AB132" t="str">
            <v>S</v>
          </cell>
          <cell r="AC132" t="str">
            <v>D2N</v>
          </cell>
          <cell r="AD132">
            <v>13</v>
          </cell>
          <cell r="AE132" t="str">
            <v>S</v>
          </cell>
          <cell r="AF132" t="str">
            <v>D2N</v>
          </cell>
          <cell r="AG132">
            <v>7</v>
          </cell>
          <cell r="AH132" t="str">
            <v>S</v>
          </cell>
          <cell r="AI132" t="str">
            <v>D2N</v>
          </cell>
          <cell r="AJ132">
            <v>1</v>
          </cell>
        </row>
        <row r="133">
          <cell r="A133" t="str">
            <v> 2928377</v>
          </cell>
          <cell r="B133" t="str">
            <v>VALERI</v>
          </cell>
          <cell r="C133" t="str">
            <v>Raphaël</v>
          </cell>
          <cell r="D133">
            <v>36829</v>
          </cell>
          <cell r="E133">
            <v>1169</v>
          </cell>
          <cell r="F133" t="str">
            <v>C2</v>
          </cell>
          <cell r="G133">
            <v>-15</v>
          </cell>
          <cell r="H133">
            <v>41894</v>
          </cell>
          <cell r="I133" t="str">
            <v>Tradi</v>
          </cell>
          <cell r="J133" t="str">
            <v> 07290081</v>
          </cell>
          <cell r="K133" t="str">
            <v>PPC KERHUONNAIS</v>
          </cell>
          <cell r="L133" t="str">
            <v>1E 24F </v>
          </cell>
          <cell r="M133" t="str">
            <v>Certif. Presenté</v>
          </cell>
          <cell r="R133">
            <v>1</v>
          </cell>
          <cell r="S133">
            <v>24</v>
          </cell>
          <cell r="V133">
            <v>-15</v>
          </cell>
          <cell r="W133" t="str">
            <v>D1</v>
          </cell>
          <cell r="X133">
            <v>1</v>
          </cell>
          <cell r="Y133">
            <v>-15</v>
          </cell>
          <cell r="Z133" t="str">
            <v>R1</v>
          </cell>
          <cell r="AA133">
            <v>17</v>
          </cell>
          <cell r="AB133">
            <v>-15</v>
          </cell>
          <cell r="AC133" t="str">
            <v>R1</v>
          </cell>
          <cell r="AD133">
            <v>13</v>
          </cell>
          <cell r="AE133">
            <v>-15</v>
          </cell>
          <cell r="AF133" t="str">
            <v>R1</v>
          </cell>
          <cell r="AG133">
            <v>12</v>
          </cell>
          <cell r="AH133">
            <v>-15</v>
          </cell>
          <cell r="AI133" t="str">
            <v>R1</v>
          </cell>
          <cell r="AJ133">
            <v>12</v>
          </cell>
        </row>
        <row r="134">
          <cell r="A134" t="str">
            <v> 2928674</v>
          </cell>
          <cell r="B134" t="str">
            <v>PENNEC</v>
          </cell>
          <cell r="C134" t="str">
            <v>Jérôme</v>
          </cell>
          <cell r="D134">
            <v>35712</v>
          </cell>
          <cell r="E134">
            <v>1401</v>
          </cell>
          <cell r="F134" t="str">
            <v>J3</v>
          </cell>
          <cell r="G134">
            <v>-18</v>
          </cell>
          <cell r="H134">
            <v>41897</v>
          </cell>
          <cell r="I134" t="str">
            <v>Tradi</v>
          </cell>
          <cell r="J134" t="str">
            <v> 07290087</v>
          </cell>
          <cell r="K134" t="str">
            <v>GDR GUIPAVAS</v>
          </cell>
          <cell r="L134" t="str">
            <v>6D 25E </v>
          </cell>
          <cell r="M134" t="str">
            <v>Certif. Presenté</v>
          </cell>
          <cell r="Q134">
            <v>6</v>
          </cell>
          <cell r="R134">
            <v>25</v>
          </cell>
          <cell r="V134">
            <v>-18</v>
          </cell>
          <cell r="W134" t="str">
            <v>D1</v>
          </cell>
          <cell r="X134">
            <v>6</v>
          </cell>
          <cell r="Y134">
            <v>-18</v>
          </cell>
          <cell r="Z134" t="str">
            <v>R1</v>
          </cell>
          <cell r="AA134">
            <v>21</v>
          </cell>
          <cell r="AB134">
            <v>-18</v>
          </cell>
          <cell r="AC134" t="str">
            <v>D1</v>
          </cell>
          <cell r="AD134">
            <v>2</v>
          </cell>
          <cell r="AE134">
            <v>-18</v>
          </cell>
          <cell r="AF134" t="str">
            <v>R1</v>
          </cell>
          <cell r="AG134">
            <v>18</v>
          </cell>
          <cell r="AH134">
            <v>-18</v>
          </cell>
          <cell r="AI134" t="str">
            <v>D1</v>
          </cell>
          <cell r="AJ134">
            <v>1</v>
          </cell>
        </row>
        <row r="135">
          <cell r="A135" t="str">
            <v> 2928738</v>
          </cell>
          <cell r="B135" t="str">
            <v>ATHEA</v>
          </cell>
          <cell r="C135" t="str">
            <v>Maxim</v>
          </cell>
          <cell r="D135">
            <v>37482</v>
          </cell>
          <cell r="E135">
            <v>614</v>
          </cell>
          <cell r="F135" t="str">
            <v>M2</v>
          </cell>
          <cell r="G135">
            <v>-13</v>
          </cell>
          <cell r="H135">
            <v>41875</v>
          </cell>
          <cell r="I135" t="str">
            <v>Tradi</v>
          </cell>
          <cell r="J135" t="str">
            <v> 07290081</v>
          </cell>
          <cell r="K135" t="str">
            <v>PPC KERHUONNAIS</v>
          </cell>
          <cell r="L135" t="str">
            <v>92H </v>
          </cell>
          <cell r="M135" t="str">
            <v>Certif. Presenté</v>
          </cell>
          <cell r="U135">
            <v>92</v>
          </cell>
          <cell r="V135">
            <v>-13</v>
          </cell>
          <cell r="W135" t="str">
            <v>D2N</v>
          </cell>
          <cell r="X135">
            <v>70</v>
          </cell>
          <cell r="Y135">
            <v>-13</v>
          </cell>
          <cell r="Z135" t="str">
            <v>D1</v>
          </cell>
          <cell r="AA135">
            <v>3</v>
          </cell>
          <cell r="AB135">
            <v>-13</v>
          </cell>
          <cell r="AC135" t="str">
            <v>D1</v>
          </cell>
          <cell r="AD135">
            <v>8</v>
          </cell>
          <cell r="AE135">
            <v>-13</v>
          </cell>
          <cell r="AF135" t="str">
            <v>D1</v>
          </cell>
          <cell r="AG135">
            <v>10</v>
          </cell>
          <cell r="AH135">
            <v>-13</v>
          </cell>
          <cell r="AI135" t="str">
            <v>D1</v>
          </cell>
          <cell r="AJ135">
            <v>4</v>
          </cell>
        </row>
        <row r="136">
          <cell r="A136" t="str">
            <v> 2928761</v>
          </cell>
          <cell r="B136" t="str">
            <v>PICART</v>
          </cell>
          <cell r="C136" t="str">
            <v>Tanguy</v>
          </cell>
          <cell r="D136">
            <v>35778</v>
          </cell>
          <cell r="E136">
            <v>1543</v>
          </cell>
          <cell r="F136" t="str">
            <v>J3</v>
          </cell>
          <cell r="G136">
            <v>-18</v>
          </cell>
          <cell r="H136">
            <v>41880</v>
          </cell>
          <cell r="I136" t="str">
            <v>Tradi</v>
          </cell>
          <cell r="J136" t="str">
            <v> 07290003</v>
          </cell>
          <cell r="K136" t="str">
            <v>ST-MARTIN MORLAIX TT</v>
          </cell>
          <cell r="L136" t="str">
            <v>98D 50E </v>
          </cell>
          <cell r="M136" t="str">
            <v>Certif. Presenté</v>
          </cell>
          <cell r="Q136">
            <v>98</v>
          </cell>
          <cell r="R136">
            <v>50</v>
          </cell>
          <cell r="V136">
            <v>-18</v>
          </cell>
          <cell r="W136" t="str">
            <v>R1</v>
          </cell>
          <cell r="X136">
            <v>2</v>
          </cell>
          <cell r="Y136">
            <v>-18</v>
          </cell>
          <cell r="Z136" t="str">
            <v>R1</v>
          </cell>
          <cell r="AA136">
            <v>6</v>
          </cell>
          <cell r="AB136">
            <v>-18</v>
          </cell>
          <cell r="AC136" t="str">
            <v>R1</v>
          </cell>
          <cell r="AD136">
            <v>13</v>
          </cell>
          <cell r="AE136">
            <v>-18</v>
          </cell>
          <cell r="AF136" t="str">
            <v>R1</v>
          </cell>
          <cell r="AG136">
            <v>13</v>
          </cell>
          <cell r="AH136">
            <v>-18</v>
          </cell>
          <cell r="AI136" t="str">
            <v>R1</v>
          </cell>
          <cell r="AJ136">
            <v>12</v>
          </cell>
        </row>
        <row r="137">
          <cell r="A137" t="str">
            <v> 2929018</v>
          </cell>
          <cell r="B137" t="str">
            <v>LECLERC</v>
          </cell>
          <cell r="C137" t="str">
            <v>Jason</v>
          </cell>
          <cell r="D137">
            <v>35222</v>
          </cell>
          <cell r="E137">
            <v>1592</v>
          </cell>
          <cell r="F137" t="str">
            <v>S</v>
          </cell>
          <cell r="G137">
            <v>-19</v>
          </cell>
          <cell r="H137">
            <v>41885</v>
          </cell>
          <cell r="I137" t="str">
            <v>Tradi</v>
          </cell>
          <cell r="J137" t="str">
            <v> 07290044</v>
          </cell>
          <cell r="K137" t="str">
            <v>TT LANDIVISIAU</v>
          </cell>
          <cell r="M137" t="str">
            <v>Certif. Presenté</v>
          </cell>
          <cell r="V137" t="e">
            <v>#N/A</v>
          </cell>
          <cell r="W137" t="e">
            <v>#N/A</v>
          </cell>
          <cell r="X137" t="e">
            <v>#N/A</v>
          </cell>
          <cell r="Y137" t="str">
            <v>S</v>
          </cell>
          <cell r="Z137" t="str">
            <v>D1</v>
          </cell>
          <cell r="AA137">
            <v>4</v>
          </cell>
          <cell r="AB137" t="str">
            <v>S</v>
          </cell>
          <cell r="AC137" t="str">
            <v>D1</v>
          </cell>
          <cell r="AD137">
            <v>1</v>
          </cell>
          <cell r="AE137" t="str">
            <v>S</v>
          </cell>
          <cell r="AF137" t="str">
            <v>R1</v>
          </cell>
          <cell r="AG137">
            <v>21</v>
          </cell>
          <cell r="AH137" t="str">
            <v>S</v>
          </cell>
          <cell r="AI137" t="str">
            <v>D1</v>
          </cell>
          <cell r="AJ137">
            <v>1</v>
          </cell>
        </row>
        <row r="138">
          <cell r="A138" t="str">
            <v> 2929057</v>
          </cell>
          <cell r="B138" t="str">
            <v>LE GALL</v>
          </cell>
          <cell r="C138" t="str">
            <v>Quentin</v>
          </cell>
          <cell r="D138">
            <v>36029</v>
          </cell>
          <cell r="E138">
            <v>1135</v>
          </cell>
          <cell r="F138" t="str">
            <v>J2</v>
          </cell>
          <cell r="G138">
            <v>-17</v>
          </cell>
          <cell r="H138">
            <v>41876</v>
          </cell>
          <cell r="I138" t="str">
            <v>Tradi</v>
          </cell>
          <cell r="J138" t="str">
            <v> 07290087</v>
          </cell>
          <cell r="K138" t="str">
            <v>GDR GUIPAVAS</v>
          </cell>
          <cell r="L138" t="str">
            <v>71E </v>
          </cell>
          <cell r="M138" t="str">
            <v>Certif. Presenté</v>
          </cell>
          <cell r="R138">
            <v>71</v>
          </cell>
          <cell r="V138">
            <v>-18</v>
          </cell>
          <cell r="W138" t="str">
            <v>D1</v>
          </cell>
          <cell r="X138">
            <v>14</v>
          </cell>
          <cell r="Y138">
            <v>-18</v>
          </cell>
          <cell r="Z138" t="str">
            <v>D1</v>
          </cell>
          <cell r="AA138">
            <v>4</v>
          </cell>
          <cell r="AB138">
            <v>-18</v>
          </cell>
          <cell r="AC138" t="str">
            <v>D1</v>
          </cell>
          <cell r="AD138">
            <v>8</v>
          </cell>
          <cell r="AE138">
            <v>-18</v>
          </cell>
          <cell r="AF138" t="str">
            <v>D1</v>
          </cell>
          <cell r="AG138">
            <v>5</v>
          </cell>
          <cell r="AH138">
            <v>-18</v>
          </cell>
          <cell r="AI138" t="str">
            <v>D1</v>
          </cell>
          <cell r="AJ138">
            <v>70</v>
          </cell>
        </row>
        <row r="139">
          <cell r="A139" t="str">
            <v> 2929113</v>
          </cell>
          <cell r="B139" t="str">
            <v>MOAL</v>
          </cell>
          <cell r="C139" t="str">
            <v>Dylan</v>
          </cell>
          <cell r="D139">
            <v>35182</v>
          </cell>
          <cell r="E139">
            <v>1290</v>
          </cell>
          <cell r="F139" t="str">
            <v>S</v>
          </cell>
          <cell r="G139">
            <v>-19</v>
          </cell>
          <cell r="H139">
            <v>41898</v>
          </cell>
          <cell r="I139" t="str">
            <v>Tradi</v>
          </cell>
          <cell r="J139" t="str">
            <v> 07290044</v>
          </cell>
          <cell r="K139" t="str">
            <v>TT LANDIVISIAU</v>
          </cell>
          <cell r="M139" t="str">
            <v>Certif. Presenté</v>
          </cell>
          <cell r="V139" t="e">
            <v>#N/A</v>
          </cell>
          <cell r="W139" t="e">
            <v>#N/A</v>
          </cell>
          <cell r="X139" t="e">
            <v>#N/A</v>
          </cell>
          <cell r="Y139" t="str">
            <v>S</v>
          </cell>
          <cell r="Z139" t="str">
            <v>D1</v>
          </cell>
          <cell r="AA139">
            <v>7</v>
          </cell>
          <cell r="AB139" t="str">
            <v>S</v>
          </cell>
          <cell r="AC139" t="str">
            <v>D1</v>
          </cell>
          <cell r="AD139">
            <v>8</v>
          </cell>
          <cell r="AE139" t="str">
            <v>S</v>
          </cell>
          <cell r="AF139" t="str">
            <v>D1</v>
          </cell>
          <cell r="AG139">
            <v>13</v>
          </cell>
          <cell r="AH139" t="str">
            <v>S</v>
          </cell>
          <cell r="AI139" t="str">
            <v>D1</v>
          </cell>
          <cell r="AJ139">
            <v>5</v>
          </cell>
        </row>
        <row r="140">
          <cell r="A140" t="str">
            <v> 2929142</v>
          </cell>
          <cell r="B140" t="str">
            <v>LUNVEN</v>
          </cell>
          <cell r="C140" t="str">
            <v>Antoine</v>
          </cell>
          <cell r="D140">
            <v>35846</v>
          </cell>
          <cell r="E140">
            <v>823</v>
          </cell>
          <cell r="F140" t="str">
            <v>J2</v>
          </cell>
          <cell r="G140">
            <v>-17</v>
          </cell>
          <cell r="H140">
            <v>41900</v>
          </cell>
          <cell r="I140" t="str">
            <v>Tradi</v>
          </cell>
          <cell r="J140" t="str">
            <v> 07290009</v>
          </cell>
          <cell r="K140" t="str">
            <v>SAINT-RENAN TT</v>
          </cell>
          <cell r="L140" t="str">
            <v>15F 80G </v>
          </cell>
          <cell r="M140" t="str">
            <v>Certif. Presenté</v>
          </cell>
          <cell r="S140">
            <v>15</v>
          </cell>
          <cell r="T140">
            <v>80</v>
          </cell>
          <cell r="V140">
            <v>-18</v>
          </cell>
          <cell r="W140" t="str">
            <v>D2N</v>
          </cell>
          <cell r="X140">
            <v>13</v>
          </cell>
          <cell r="Y140">
            <v>-18</v>
          </cell>
          <cell r="Z140" t="str">
            <v>D2N</v>
          </cell>
          <cell r="AA140">
            <v>12</v>
          </cell>
          <cell r="AB140">
            <v>-18</v>
          </cell>
          <cell r="AC140" t="str">
            <v>D3N</v>
          </cell>
          <cell r="AD140">
            <v>5</v>
          </cell>
          <cell r="AE140">
            <v>-18</v>
          </cell>
          <cell r="AF140" t="str">
            <v>D3N</v>
          </cell>
          <cell r="AG140">
            <v>1</v>
          </cell>
          <cell r="AH140">
            <v>-18</v>
          </cell>
          <cell r="AI140" t="str">
            <v>D2N</v>
          </cell>
          <cell r="AJ140">
            <v>5</v>
          </cell>
        </row>
        <row r="141">
          <cell r="A141" t="str">
            <v> 2929172</v>
          </cell>
          <cell r="B141" t="str">
            <v>PFALZ</v>
          </cell>
          <cell r="C141" t="str">
            <v>Valentin</v>
          </cell>
          <cell r="D141">
            <v>34860</v>
          </cell>
          <cell r="E141">
            <v>546</v>
          </cell>
          <cell r="F141" t="str">
            <v>S</v>
          </cell>
          <cell r="G141">
            <v>-20</v>
          </cell>
          <cell r="H141">
            <v>41899</v>
          </cell>
          <cell r="I141" t="str">
            <v>Tradi</v>
          </cell>
          <cell r="J141" t="str">
            <v> 07290277</v>
          </cell>
          <cell r="K141" t="str">
            <v>ASTL PLOUDALMEZEAU TT</v>
          </cell>
          <cell r="M141" t="str">
            <v>Certif. Presenté</v>
          </cell>
          <cell r="V141" t="e">
            <v>#N/A</v>
          </cell>
          <cell r="W141" t="e">
            <v>#N/A</v>
          </cell>
          <cell r="X141" t="e">
            <v>#N/A</v>
          </cell>
          <cell r="Y141" t="str">
            <v>S</v>
          </cell>
          <cell r="Z141" t="str">
            <v>D2N</v>
          </cell>
          <cell r="AA141">
            <v>16</v>
          </cell>
          <cell r="AB141" t="str">
            <v>S</v>
          </cell>
          <cell r="AC141" t="str">
            <v>D2N</v>
          </cell>
          <cell r="AD141">
            <v>16</v>
          </cell>
          <cell r="AE141" t="str">
            <v>S</v>
          </cell>
          <cell r="AF141" t="str">
            <v>D2N</v>
          </cell>
          <cell r="AG141">
            <v>13</v>
          </cell>
          <cell r="AH141" t="str">
            <v>S</v>
          </cell>
          <cell r="AI141" t="str">
            <v>D2N</v>
          </cell>
          <cell r="AJ141">
            <v>10</v>
          </cell>
        </row>
        <row r="142">
          <cell r="A142" t="str">
            <v> 2929198</v>
          </cell>
          <cell r="B142" t="str">
            <v>BOURDON</v>
          </cell>
          <cell r="C142" t="str">
            <v>Tristan</v>
          </cell>
          <cell r="D142">
            <v>36280</v>
          </cell>
          <cell r="E142">
            <v>558</v>
          </cell>
          <cell r="F142" t="str">
            <v>J1</v>
          </cell>
          <cell r="G142">
            <v>-16</v>
          </cell>
          <cell r="H142">
            <v>41908</v>
          </cell>
          <cell r="I142" t="str">
            <v>Tradi</v>
          </cell>
          <cell r="J142" t="str">
            <v> 07290273</v>
          </cell>
          <cell r="K142" t="str">
            <v>LES PONGISTES BIGOUDENS</v>
          </cell>
          <cell r="L142" t="str">
            <v>98H </v>
          </cell>
          <cell r="M142" t="str">
            <v>Certif. Presenté</v>
          </cell>
          <cell r="U142">
            <v>98</v>
          </cell>
          <cell r="V142">
            <v>-15</v>
          </cell>
          <cell r="W142" t="str">
            <v>D3S</v>
          </cell>
          <cell r="X142">
            <v>5</v>
          </cell>
          <cell r="Y142">
            <v>-18</v>
          </cell>
          <cell r="Z142" t="str">
            <v>D2S</v>
          </cell>
          <cell r="AA142">
            <v>11</v>
          </cell>
          <cell r="AB142">
            <v>-18</v>
          </cell>
          <cell r="AC142" t="str">
            <v>D2S</v>
          </cell>
          <cell r="AD142">
            <v>14</v>
          </cell>
          <cell r="AE142">
            <v>-18</v>
          </cell>
          <cell r="AF142" t="str">
            <v>D3S</v>
          </cell>
          <cell r="AG142">
            <v>90</v>
          </cell>
        </row>
        <row r="143">
          <cell r="A143" t="str">
            <v> 2929219</v>
          </cell>
          <cell r="B143" t="str">
            <v>LACROIX</v>
          </cell>
          <cell r="C143" t="str">
            <v>Eric</v>
          </cell>
          <cell r="D143">
            <v>25260</v>
          </cell>
          <cell r="E143">
            <v>628</v>
          </cell>
          <cell r="F143" t="str">
            <v>V1</v>
          </cell>
          <cell r="G143">
            <v>-50</v>
          </cell>
          <cell r="H143">
            <v>41876</v>
          </cell>
          <cell r="I143" t="str">
            <v>Tradi</v>
          </cell>
          <cell r="J143" t="str">
            <v> 07290087</v>
          </cell>
          <cell r="K143" t="str">
            <v>GDR GUIPAVAS</v>
          </cell>
          <cell r="M143" t="str">
            <v>Certif. Presenté</v>
          </cell>
          <cell r="V143" t="e">
            <v>#N/A</v>
          </cell>
          <cell r="W143" t="e">
            <v>#N/A</v>
          </cell>
          <cell r="X143" t="e">
            <v>#N/A</v>
          </cell>
          <cell r="Y143" t="str">
            <v>S</v>
          </cell>
          <cell r="Z143" t="str">
            <v>D2N</v>
          </cell>
          <cell r="AA143">
            <v>15</v>
          </cell>
          <cell r="AB143" t="str">
            <v>S</v>
          </cell>
          <cell r="AC143" t="str">
            <v>D2N</v>
          </cell>
          <cell r="AD143">
            <v>15</v>
          </cell>
          <cell r="AE143" t="str">
            <v>S</v>
          </cell>
          <cell r="AF143" t="str">
            <v>D2N</v>
          </cell>
          <cell r="AG143">
            <v>70</v>
          </cell>
          <cell r="AH143" t="str">
            <v>S</v>
          </cell>
          <cell r="AI143" t="str">
            <v>D2N</v>
          </cell>
          <cell r="AJ143">
            <v>90</v>
          </cell>
        </row>
        <row r="144">
          <cell r="A144" t="str">
            <v> 2929270</v>
          </cell>
          <cell r="B144" t="str">
            <v>KERLEROUX</v>
          </cell>
          <cell r="C144" t="str">
            <v>Sébastien</v>
          </cell>
          <cell r="D144">
            <v>35940</v>
          </cell>
          <cell r="E144">
            <v>1463</v>
          </cell>
          <cell r="F144" t="str">
            <v>J2</v>
          </cell>
          <cell r="G144">
            <v>-17</v>
          </cell>
          <cell r="H144">
            <v>41876</v>
          </cell>
          <cell r="I144" t="str">
            <v>Tradi</v>
          </cell>
          <cell r="J144" t="str">
            <v> 07290087</v>
          </cell>
          <cell r="K144" t="str">
            <v>GDR GUIPAVAS</v>
          </cell>
          <cell r="L144" t="str">
            <v>14D </v>
          </cell>
          <cell r="M144" t="str">
            <v>Certif. Presenté</v>
          </cell>
          <cell r="Q144">
            <v>14</v>
          </cell>
          <cell r="V144">
            <v>-18</v>
          </cell>
          <cell r="W144" t="str">
            <v>R1</v>
          </cell>
          <cell r="X144">
            <v>17</v>
          </cell>
          <cell r="Y144">
            <v>-18</v>
          </cell>
          <cell r="Z144" t="str">
            <v>R1</v>
          </cell>
          <cell r="AA144">
            <v>23</v>
          </cell>
          <cell r="AB144">
            <v>-18</v>
          </cell>
          <cell r="AC144" t="str">
            <v>D1</v>
          </cell>
          <cell r="AD144">
            <v>3</v>
          </cell>
          <cell r="AE144">
            <v>-18</v>
          </cell>
          <cell r="AF144" t="str">
            <v>D1</v>
          </cell>
          <cell r="AG144">
            <v>1</v>
          </cell>
          <cell r="AH144">
            <v>-18</v>
          </cell>
          <cell r="AI144" t="str">
            <v>R1</v>
          </cell>
          <cell r="AJ144">
            <v>16</v>
          </cell>
        </row>
        <row r="145">
          <cell r="A145" t="str">
            <v> 2929271</v>
          </cell>
          <cell r="B145" t="str">
            <v>OGOR</v>
          </cell>
          <cell r="C145" t="str">
            <v>Jérémy</v>
          </cell>
          <cell r="D145">
            <v>36081</v>
          </cell>
          <cell r="E145">
            <v>1620</v>
          </cell>
          <cell r="F145" t="str">
            <v>J2</v>
          </cell>
          <cell r="G145">
            <v>-17</v>
          </cell>
          <cell r="H145">
            <v>41878</v>
          </cell>
          <cell r="I145" t="str">
            <v>Tradi</v>
          </cell>
          <cell r="J145" t="str">
            <v> 07290285</v>
          </cell>
          <cell r="K145" t="str">
            <v>TTC BREST RECOUVRANCE</v>
          </cell>
          <cell r="L145" t="str">
            <v>2D 75E </v>
          </cell>
          <cell r="M145" t="str">
            <v>Certif. Presenté</v>
          </cell>
          <cell r="Q145">
            <v>2</v>
          </cell>
          <cell r="R145">
            <v>75</v>
          </cell>
          <cell r="V145">
            <v>-18</v>
          </cell>
          <cell r="W145" t="str">
            <v>D1</v>
          </cell>
          <cell r="X145">
            <v>70</v>
          </cell>
          <cell r="Y145">
            <v>-18</v>
          </cell>
          <cell r="Z145" t="str">
            <v>D1</v>
          </cell>
          <cell r="AA145">
            <v>2</v>
          </cell>
          <cell r="AB145">
            <v>-18</v>
          </cell>
          <cell r="AC145" t="str">
            <v>R1</v>
          </cell>
          <cell r="AD145">
            <v>5</v>
          </cell>
          <cell r="AE145">
            <v>-18</v>
          </cell>
          <cell r="AF145" t="str">
            <v>R1</v>
          </cell>
          <cell r="AG145">
            <v>10</v>
          </cell>
          <cell r="AH145">
            <v>-18</v>
          </cell>
          <cell r="AI145" t="str">
            <v>R1</v>
          </cell>
          <cell r="AJ145">
            <v>8</v>
          </cell>
        </row>
        <row r="146">
          <cell r="A146" t="str">
            <v> 2929337</v>
          </cell>
          <cell r="B146" t="str">
            <v>DALLAIN</v>
          </cell>
          <cell r="C146" t="str">
            <v>Amaury</v>
          </cell>
          <cell r="D146">
            <v>35453</v>
          </cell>
          <cell r="E146">
            <v>981</v>
          </cell>
          <cell r="F146" t="str">
            <v>J3</v>
          </cell>
          <cell r="G146">
            <v>-18</v>
          </cell>
          <cell r="H146">
            <v>41900</v>
          </cell>
          <cell r="I146" t="str">
            <v>Tradi</v>
          </cell>
          <cell r="J146" t="str">
            <v> 07290264</v>
          </cell>
          <cell r="K146" t="str">
            <v>TT JA CHATEAULIN</v>
          </cell>
          <cell r="L146" t="str">
            <v>4E 45F </v>
          </cell>
          <cell r="M146" t="str">
            <v>Certif. Presenté</v>
          </cell>
          <cell r="R146">
            <v>4</v>
          </cell>
          <cell r="S146">
            <v>45</v>
          </cell>
          <cell r="V146">
            <v>-18</v>
          </cell>
          <cell r="W146" t="str">
            <v>D1</v>
          </cell>
          <cell r="X146">
            <v>15</v>
          </cell>
          <cell r="Y146">
            <v>-18</v>
          </cell>
          <cell r="Z146" t="str">
            <v>D1</v>
          </cell>
          <cell r="AA146">
            <v>13</v>
          </cell>
          <cell r="AB146">
            <v>-18</v>
          </cell>
          <cell r="AC146" t="str">
            <v>D2S</v>
          </cell>
          <cell r="AD146">
            <v>2</v>
          </cell>
          <cell r="AE146">
            <v>-18</v>
          </cell>
          <cell r="AF146" t="str">
            <v>D1</v>
          </cell>
          <cell r="AG146">
            <v>13</v>
          </cell>
          <cell r="AH146">
            <v>-18</v>
          </cell>
          <cell r="AI146" t="str">
            <v>D2S</v>
          </cell>
          <cell r="AJ146">
            <v>70</v>
          </cell>
        </row>
        <row r="147">
          <cell r="A147" t="str">
            <v> 2929339</v>
          </cell>
          <cell r="B147" t="str">
            <v>MONTIEL</v>
          </cell>
          <cell r="C147" t="str">
            <v>Thomas</v>
          </cell>
          <cell r="D147">
            <v>35648</v>
          </cell>
          <cell r="E147">
            <v>1121</v>
          </cell>
          <cell r="F147" t="str">
            <v>J3</v>
          </cell>
          <cell r="G147">
            <v>-18</v>
          </cell>
          <cell r="H147">
            <v>41902</v>
          </cell>
          <cell r="I147" t="str">
            <v>Tradi</v>
          </cell>
          <cell r="J147" t="str">
            <v> 07290264</v>
          </cell>
          <cell r="K147" t="str">
            <v>TT JA CHATEAULIN</v>
          </cell>
          <cell r="L147" t="str">
            <v>5E 93F </v>
          </cell>
          <cell r="M147" t="str">
            <v>Certif. Presenté</v>
          </cell>
          <cell r="R147">
            <v>5</v>
          </cell>
          <cell r="S147">
            <v>93</v>
          </cell>
          <cell r="V147">
            <v>-18</v>
          </cell>
          <cell r="W147" t="str">
            <v>D2S</v>
          </cell>
          <cell r="X147">
            <v>1</v>
          </cell>
          <cell r="Y147">
            <v>-18</v>
          </cell>
          <cell r="Z147" t="str">
            <v>D1</v>
          </cell>
          <cell r="AA147">
            <v>14</v>
          </cell>
          <cell r="AB147">
            <v>-18</v>
          </cell>
          <cell r="AC147" t="str">
            <v>D2S</v>
          </cell>
          <cell r="AD147">
            <v>1</v>
          </cell>
          <cell r="AE147">
            <v>-18</v>
          </cell>
          <cell r="AF147" t="str">
            <v>D1</v>
          </cell>
          <cell r="AG147">
            <v>70</v>
          </cell>
          <cell r="AH147">
            <v>-18</v>
          </cell>
          <cell r="AI147" t="str">
            <v>D2S</v>
          </cell>
          <cell r="AJ147">
            <v>70</v>
          </cell>
        </row>
        <row r="148">
          <cell r="A148" t="str">
            <v> 2929378</v>
          </cell>
          <cell r="B148" t="str">
            <v>RIGOT</v>
          </cell>
          <cell r="C148" t="str">
            <v>Guillaume</v>
          </cell>
          <cell r="D148">
            <v>34690</v>
          </cell>
          <cell r="E148">
            <v>1202</v>
          </cell>
          <cell r="F148" t="str">
            <v>S</v>
          </cell>
          <cell r="G148">
            <v>-21</v>
          </cell>
          <cell r="H148">
            <v>41900</v>
          </cell>
          <cell r="I148" t="str">
            <v>Tradi</v>
          </cell>
          <cell r="J148" t="str">
            <v> 07290229</v>
          </cell>
          <cell r="K148" t="str">
            <v>RP FOUESNANT</v>
          </cell>
          <cell r="L148" t="str">
            <v>40D 62E </v>
          </cell>
          <cell r="M148" t="str">
            <v>Certif. Presenté</v>
          </cell>
          <cell r="Q148">
            <v>40</v>
          </cell>
          <cell r="R148">
            <v>62</v>
          </cell>
          <cell r="V148" t="str">
            <v>S</v>
          </cell>
          <cell r="W148" t="str">
            <v>D2S</v>
          </cell>
          <cell r="X148">
            <v>9</v>
          </cell>
          <cell r="Y148" t="str">
            <v>S</v>
          </cell>
          <cell r="Z148" t="str">
            <v>D1</v>
          </cell>
          <cell r="AA148">
            <v>8</v>
          </cell>
          <cell r="AB148" t="str">
            <v>S</v>
          </cell>
          <cell r="AC148" t="str">
            <v>D1</v>
          </cell>
          <cell r="AD148">
            <v>15</v>
          </cell>
          <cell r="AE148" t="str">
            <v>S</v>
          </cell>
          <cell r="AF148" t="str">
            <v>D2S</v>
          </cell>
          <cell r="AG148">
            <v>4</v>
          </cell>
          <cell r="AH148" t="str">
            <v>S</v>
          </cell>
          <cell r="AI148" t="str">
            <v>D2S</v>
          </cell>
          <cell r="AJ148">
            <v>3</v>
          </cell>
        </row>
        <row r="149">
          <cell r="A149" t="str">
            <v> 2929509</v>
          </cell>
          <cell r="B149" t="str">
            <v>LOUARN</v>
          </cell>
          <cell r="C149" t="str">
            <v>Hugo</v>
          </cell>
          <cell r="D149">
            <v>37637</v>
          </cell>
          <cell r="E149">
            <v>1122</v>
          </cell>
          <cell r="F149" t="str">
            <v>M1</v>
          </cell>
          <cell r="G149">
            <v>-12</v>
          </cell>
          <cell r="H149">
            <v>41851</v>
          </cell>
          <cell r="I149" t="str">
            <v>Tradi</v>
          </cell>
          <cell r="J149" t="str">
            <v> 07290229</v>
          </cell>
          <cell r="K149" t="str">
            <v>RP FOUESNANT</v>
          </cell>
          <cell r="L149" t="str">
            <v>79F </v>
          </cell>
          <cell r="M149" t="str">
            <v>Certif. Presenté</v>
          </cell>
          <cell r="S149">
            <v>79</v>
          </cell>
          <cell r="V149">
            <v>-11</v>
          </cell>
          <cell r="W149" t="str">
            <v>N2</v>
          </cell>
          <cell r="X149">
            <v>13</v>
          </cell>
          <cell r="Y149">
            <v>-13</v>
          </cell>
          <cell r="Z149" t="str">
            <v>R1</v>
          </cell>
          <cell r="AA149">
            <v>4</v>
          </cell>
          <cell r="AB149">
            <v>-13</v>
          </cell>
          <cell r="AC149" t="str">
            <v>R1</v>
          </cell>
          <cell r="AD149">
            <v>1</v>
          </cell>
          <cell r="AE149">
            <v>-13</v>
          </cell>
          <cell r="AF149" t="str">
            <v>N2</v>
          </cell>
          <cell r="AG149">
            <v>15</v>
          </cell>
          <cell r="AH149">
            <v>-13</v>
          </cell>
          <cell r="AI149" t="str">
            <v>N2</v>
          </cell>
          <cell r="AJ149">
            <v>13</v>
          </cell>
        </row>
        <row r="150">
          <cell r="A150" t="str">
            <v> 2929570</v>
          </cell>
          <cell r="B150" t="str">
            <v>RIUS</v>
          </cell>
          <cell r="C150" t="str">
            <v>Erwan</v>
          </cell>
          <cell r="D150">
            <v>36159</v>
          </cell>
          <cell r="E150">
            <v>957</v>
          </cell>
          <cell r="F150" t="str">
            <v>J2</v>
          </cell>
          <cell r="G150">
            <v>-17</v>
          </cell>
          <cell r="H150">
            <v>41899</v>
          </cell>
          <cell r="I150" t="str">
            <v>Tradi</v>
          </cell>
          <cell r="J150" t="str">
            <v> 07290081</v>
          </cell>
          <cell r="K150" t="str">
            <v>PPC KERHUONNAIS</v>
          </cell>
          <cell r="L150" t="str">
            <v>56E 80F </v>
          </cell>
          <cell r="M150" t="str">
            <v>Certif. Presenté</v>
          </cell>
          <cell r="R150">
            <v>56</v>
          </cell>
          <cell r="S150">
            <v>80</v>
          </cell>
          <cell r="V150">
            <v>-18</v>
          </cell>
          <cell r="W150" t="str">
            <v>D1</v>
          </cell>
          <cell r="X150">
            <v>4</v>
          </cell>
          <cell r="Y150">
            <v>-18</v>
          </cell>
          <cell r="Z150" t="str">
            <v>D1</v>
          </cell>
          <cell r="AA150">
            <v>12</v>
          </cell>
          <cell r="AB150">
            <v>-18</v>
          </cell>
          <cell r="AC150" t="str">
            <v>D2N</v>
          </cell>
          <cell r="AD150">
            <v>9</v>
          </cell>
          <cell r="AE150">
            <v>-18</v>
          </cell>
          <cell r="AF150" t="str">
            <v>D2N</v>
          </cell>
          <cell r="AG150">
            <v>4</v>
          </cell>
          <cell r="AH150">
            <v>-18</v>
          </cell>
          <cell r="AI150" t="str">
            <v>D2N</v>
          </cell>
          <cell r="AJ150">
            <v>1</v>
          </cell>
        </row>
        <row r="151">
          <cell r="A151" t="str">
            <v> 2929614</v>
          </cell>
          <cell r="B151" t="str">
            <v>HERVE</v>
          </cell>
          <cell r="C151" t="str">
            <v>Raphaël</v>
          </cell>
          <cell r="D151">
            <v>35862</v>
          </cell>
          <cell r="E151">
            <v>1732</v>
          </cell>
          <cell r="F151" t="str">
            <v>J2</v>
          </cell>
          <cell r="G151">
            <v>-17</v>
          </cell>
          <cell r="H151">
            <v>41894</v>
          </cell>
          <cell r="I151" t="str">
            <v>Tradi</v>
          </cell>
          <cell r="J151" t="str">
            <v> 07290229</v>
          </cell>
          <cell r="K151" t="str">
            <v>RP FOUESNANT</v>
          </cell>
          <cell r="L151" t="str">
            <v>82D </v>
          </cell>
          <cell r="M151" t="str">
            <v>Certif. Presenté</v>
          </cell>
          <cell r="Q151">
            <v>82</v>
          </cell>
          <cell r="V151">
            <v>-18</v>
          </cell>
          <cell r="W151" t="str">
            <v>D1</v>
          </cell>
          <cell r="X151">
            <v>1</v>
          </cell>
          <cell r="Y151">
            <v>-18</v>
          </cell>
          <cell r="Z151" t="str">
            <v>R1</v>
          </cell>
          <cell r="AA151">
            <v>9</v>
          </cell>
          <cell r="AB151">
            <v>-18</v>
          </cell>
          <cell r="AC151" t="str">
            <v>R1</v>
          </cell>
          <cell r="AD151">
            <v>2</v>
          </cell>
          <cell r="AE151">
            <v>-18</v>
          </cell>
          <cell r="AF151" t="str">
            <v>N2</v>
          </cell>
          <cell r="AG151">
            <v>70</v>
          </cell>
          <cell r="AH151">
            <v>-18</v>
          </cell>
          <cell r="AI151" t="str">
            <v>R1</v>
          </cell>
          <cell r="AJ151">
            <v>5</v>
          </cell>
        </row>
        <row r="152">
          <cell r="A152" t="str">
            <v> 2929824</v>
          </cell>
          <cell r="B152" t="str">
            <v>SCOARNEC</v>
          </cell>
          <cell r="C152" t="str">
            <v>Jérémy</v>
          </cell>
          <cell r="D152">
            <v>35480</v>
          </cell>
          <cell r="E152">
            <v>1134</v>
          </cell>
          <cell r="F152" t="str">
            <v>J3</v>
          </cell>
          <cell r="G152">
            <v>-18</v>
          </cell>
          <cell r="H152">
            <v>41874</v>
          </cell>
          <cell r="I152" t="str">
            <v>Tradi</v>
          </cell>
          <cell r="J152" t="str">
            <v> 07290262</v>
          </cell>
          <cell r="K152" t="str">
            <v>RAQUETTE DU PORZAY</v>
          </cell>
          <cell r="L152" t="str">
            <v>19E </v>
          </cell>
          <cell r="M152" t="str">
            <v>Certif. Presenté</v>
          </cell>
          <cell r="R152">
            <v>19</v>
          </cell>
          <cell r="V152">
            <v>-18</v>
          </cell>
          <cell r="W152" t="str">
            <v>D1</v>
          </cell>
          <cell r="X152">
            <v>13</v>
          </cell>
          <cell r="Y152">
            <v>-18</v>
          </cell>
          <cell r="Z152" t="str">
            <v>D1</v>
          </cell>
          <cell r="AA152">
            <v>8</v>
          </cell>
          <cell r="AB152">
            <v>-18</v>
          </cell>
          <cell r="AC152" t="str">
            <v>D1</v>
          </cell>
          <cell r="AD152">
            <v>10</v>
          </cell>
          <cell r="AE152">
            <v>-18</v>
          </cell>
          <cell r="AF152" t="str">
            <v>D1</v>
          </cell>
          <cell r="AG152">
            <v>11</v>
          </cell>
          <cell r="AH152">
            <v>-18</v>
          </cell>
          <cell r="AI152" t="str">
            <v>D2S</v>
          </cell>
          <cell r="AJ152">
            <v>90</v>
          </cell>
        </row>
        <row r="153">
          <cell r="A153" t="str">
            <v> 2929849</v>
          </cell>
          <cell r="B153" t="str">
            <v>PERENNOU</v>
          </cell>
          <cell r="C153" t="str">
            <v>Nicolas</v>
          </cell>
          <cell r="D153">
            <v>36837</v>
          </cell>
          <cell r="E153">
            <v>500</v>
          </cell>
          <cell r="F153" t="str">
            <v>C2</v>
          </cell>
          <cell r="G153">
            <v>-15</v>
          </cell>
          <cell r="H153">
            <v>41903</v>
          </cell>
          <cell r="I153" t="str">
            <v>Tradi</v>
          </cell>
          <cell r="J153" t="str">
            <v> 07290262</v>
          </cell>
          <cell r="K153" t="str">
            <v>RAQUETTE DU PORZAY</v>
          </cell>
          <cell r="L153" t="str">
            <v>28H </v>
          </cell>
          <cell r="M153" t="str">
            <v>Certif. Presenté</v>
          </cell>
          <cell r="U153">
            <v>28</v>
          </cell>
          <cell r="V153">
            <v>-15</v>
          </cell>
          <cell r="W153" t="str">
            <v>D3S</v>
          </cell>
          <cell r="X153">
            <v>15</v>
          </cell>
          <cell r="Y153">
            <v>-15</v>
          </cell>
          <cell r="Z153" t="str">
            <v>D3S</v>
          </cell>
          <cell r="AA153">
            <v>5</v>
          </cell>
          <cell r="AB153">
            <v>-15</v>
          </cell>
          <cell r="AC153" t="str">
            <v>D3S</v>
          </cell>
          <cell r="AD153">
            <v>8</v>
          </cell>
          <cell r="AE153">
            <v>-15</v>
          </cell>
          <cell r="AF153" t="str">
            <v>D3S</v>
          </cell>
          <cell r="AG153">
            <v>14</v>
          </cell>
          <cell r="AH153">
            <v>-15</v>
          </cell>
          <cell r="AI153" t="str">
            <v>D3S</v>
          </cell>
          <cell r="AJ153">
            <v>7</v>
          </cell>
        </row>
        <row r="154">
          <cell r="A154" t="str">
            <v> 2929872</v>
          </cell>
          <cell r="B154" t="str">
            <v>LE NOUY</v>
          </cell>
          <cell r="C154" t="str">
            <v>Philippe</v>
          </cell>
          <cell r="D154">
            <v>26675</v>
          </cell>
          <cell r="E154">
            <v>1014</v>
          </cell>
          <cell r="F154" t="str">
            <v>V1</v>
          </cell>
          <cell r="G154">
            <v>-50</v>
          </cell>
          <cell r="H154">
            <v>41887</v>
          </cell>
          <cell r="I154" t="str">
            <v>Tradi</v>
          </cell>
          <cell r="J154" t="str">
            <v> 07290229</v>
          </cell>
          <cell r="K154" t="str">
            <v>RP FOUESNANT</v>
          </cell>
          <cell r="L154" t="str">
            <v>1D 37E </v>
          </cell>
          <cell r="M154" t="str">
            <v>Certif. Presenté</v>
          </cell>
          <cell r="Q154">
            <v>1</v>
          </cell>
          <cell r="R154">
            <v>37</v>
          </cell>
          <cell r="V154" t="str">
            <v>S</v>
          </cell>
          <cell r="W154" t="str">
            <v>D2S</v>
          </cell>
          <cell r="X154">
            <v>7</v>
          </cell>
          <cell r="Y154" t="str">
            <v>S</v>
          </cell>
          <cell r="Z154" t="str">
            <v>D2S</v>
          </cell>
          <cell r="AA154">
            <v>5</v>
          </cell>
          <cell r="AB154" t="str">
            <v>S</v>
          </cell>
          <cell r="AC154" t="str">
            <v>D2S</v>
          </cell>
          <cell r="AD154">
            <v>10</v>
          </cell>
          <cell r="AE154" t="str">
            <v>S</v>
          </cell>
          <cell r="AF154" t="str">
            <v>D2S</v>
          </cell>
          <cell r="AG154">
            <v>8</v>
          </cell>
          <cell r="AH154" t="str">
            <v>S</v>
          </cell>
          <cell r="AI154" t="str">
            <v>D2S</v>
          </cell>
          <cell r="AJ154">
            <v>12</v>
          </cell>
        </row>
        <row r="155">
          <cell r="A155" t="str">
            <v> 2929943</v>
          </cell>
          <cell r="B155" t="str">
            <v>LE GALL</v>
          </cell>
          <cell r="C155" t="str">
            <v>Tristan</v>
          </cell>
          <cell r="D155">
            <v>36957</v>
          </cell>
          <cell r="E155">
            <v>1269</v>
          </cell>
          <cell r="F155" t="str">
            <v>C1</v>
          </cell>
          <cell r="G155">
            <v>-14</v>
          </cell>
          <cell r="H155">
            <v>41876</v>
          </cell>
          <cell r="I155" t="str">
            <v>Tradi</v>
          </cell>
          <cell r="J155" t="str">
            <v> 07290087</v>
          </cell>
          <cell r="K155" t="str">
            <v>GDR GUIPAVAS</v>
          </cell>
          <cell r="L155" t="str">
            <v>4E 30F </v>
          </cell>
          <cell r="M155" t="str">
            <v>Certif. Presenté</v>
          </cell>
          <cell r="R155">
            <v>4</v>
          </cell>
          <cell r="S155">
            <v>30</v>
          </cell>
          <cell r="V155">
            <v>-13</v>
          </cell>
          <cell r="W155" t="str">
            <v>R1</v>
          </cell>
          <cell r="X155">
            <v>70</v>
          </cell>
          <cell r="Y155">
            <v>-15</v>
          </cell>
          <cell r="Z155" t="str">
            <v>R1</v>
          </cell>
          <cell r="AA155">
            <v>70</v>
          </cell>
          <cell r="AB155">
            <v>-15</v>
          </cell>
          <cell r="AC155" t="str">
            <v>D1</v>
          </cell>
          <cell r="AD155">
            <v>2</v>
          </cell>
          <cell r="AE155">
            <v>-15</v>
          </cell>
          <cell r="AF155" t="str">
            <v>R1</v>
          </cell>
          <cell r="AG155">
            <v>11</v>
          </cell>
          <cell r="AH155">
            <v>-15</v>
          </cell>
          <cell r="AI155" t="str">
            <v>R1</v>
          </cell>
          <cell r="AJ155">
            <v>8</v>
          </cell>
        </row>
        <row r="156">
          <cell r="A156" t="str">
            <v> 2929979</v>
          </cell>
          <cell r="B156" t="str">
            <v>RICOU</v>
          </cell>
          <cell r="C156" t="str">
            <v>Sacha</v>
          </cell>
          <cell r="D156">
            <v>38405</v>
          </cell>
          <cell r="E156">
            <v>672</v>
          </cell>
          <cell r="F156" t="str">
            <v>B1</v>
          </cell>
          <cell r="G156">
            <v>-11</v>
          </cell>
          <cell r="H156">
            <v>41822</v>
          </cell>
          <cell r="I156" t="str">
            <v>Tradi</v>
          </cell>
          <cell r="J156" t="str">
            <v> 07290003</v>
          </cell>
          <cell r="K156" t="str">
            <v>ST-MARTIN MORLAIX TT</v>
          </cell>
          <cell r="L156" t="str">
            <v>6G 95H </v>
          </cell>
          <cell r="M156" t="str">
            <v>Certif. Presenté</v>
          </cell>
          <cell r="T156">
            <v>6</v>
          </cell>
          <cell r="U156">
            <v>95</v>
          </cell>
          <cell r="V156">
            <v>-11</v>
          </cell>
          <cell r="W156" t="str">
            <v>D1</v>
          </cell>
          <cell r="X156">
            <v>3</v>
          </cell>
          <cell r="Y156">
            <v>-11</v>
          </cell>
          <cell r="Z156" t="str">
            <v>R1</v>
          </cell>
          <cell r="AA156">
            <v>7</v>
          </cell>
          <cell r="AB156">
            <v>-11</v>
          </cell>
          <cell r="AC156" t="str">
            <v>R1</v>
          </cell>
          <cell r="AD156">
            <v>24</v>
          </cell>
          <cell r="AE156">
            <v>-11</v>
          </cell>
          <cell r="AF156" t="str">
            <v>D1</v>
          </cell>
          <cell r="AG156">
            <v>1</v>
          </cell>
          <cell r="AH156">
            <v>-11</v>
          </cell>
          <cell r="AI156" t="str">
            <v>R1</v>
          </cell>
          <cell r="AJ156">
            <v>6</v>
          </cell>
        </row>
        <row r="157">
          <cell r="A157" t="str">
            <v> 2930073</v>
          </cell>
          <cell r="B157" t="str">
            <v>LE BIHAN</v>
          </cell>
          <cell r="C157" t="str">
            <v>Justin</v>
          </cell>
          <cell r="D157">
            <v>36693</v>
          </cell>
          <cell r="E157">
            <v>983</v>
          </cell>
          <cell r="F157" t="str">
            <v>C2</v>
          </cell>
          <cell r="G157">
            <v>-15</v>
          </cell>
          <cell r="H157">
            <v>41895</v>
          </cell>
          <cell r="I157" t="str">
            <v>Tradi</v>
          </cell>
          <cell r="J157" t="str">
            <v> 07290081</v>
          </cell>
          <cell r="K157" t="str">
            <v>PPC KERHUONNAIS</v>
          </cell>
          <cell r="L157" t="str">
            <v>4E 45F </v>
          </cell>
          <cell r="M157" t="str">
            <v>Certif. Presenté</v>
          </cell>
          <cell r="R157">
            <v>4</v>
          </cell>
          <cell r="S157">
            <v>45</v>
          </cell>
          <cell r="V157">
            <v>-15</v>
          </cell>
          <cell r="W157" t="str">
            <v>D1</v>
          </cell>
          <cell r="X157">
            <v>70</v>
          </cell>
          <cell r="Y157">
            <v>-15</v>
          </cell>
          <cell r="Z157" t="str">
            <v>R1</v>
          </cell>
          <cell r="AA157">
            <v>18</v>
          </cell>
          <cell r="AB157">
            <v>-15</v>
          </cell>
          <cell r="AC157" t="str">
            <v>R1</v>
          </cell>
          <cell r="AD157">
            <v>24</v>
          </cell>
          <cell r="AE157">
            <v>-15</v>
          </cell>
          <cell r="AF157" t="str">
            <v>D1</v>
          </cell>
          <cell r="AG157">
            <v>1</v>
          </cell>
          <cell r="AH157">
            <v>-15</v>
          </cell>
          <cell r="AI157" t="str">
            <v>R1</v>
          </cell>
          <cell r="AJ157">
            <v>70</v>
          </cell>
        </row>
        <row r="158">
          <cell r="A158" t="str">
            <v> 2930127</v>
          </cell>
          <cell r="B158" t="str">
            <v>SIMON</v>
          </cell>
          <cell r="C158" t="str">
            <v>Antoine</v>
          </cell>
          <cell r="D158">
            <v>36417</v>
          </cell>
          <cell r="E158">
            <v>965</v>
          </cell>
          <cell r="F158" t="str">
            <v>J1</v>
          </cell>
          <cell r="G158">
            <v>-16</v>
          </cell>
          <cell r="H158">
            <v>41876</v>
          </cell>
          <cell r="I158" t="str">
            <v>Tradi</v>
          </cell>
          <cell r="J158" t="str">
            <v> 07290087</v>
          </cell>
          <cell r="K158" t="str">
            <v>GDR GUIPAVAS</v>
          </cell>
          <cell r="L158" t="str">
            <v>70F 80G </v>
          </cell>
          <cell r="M158" t="str">
            <v>Certif. Presenté</v>
          </cell>
          <cell r="S158">
            <v>70</v>
          </cell>
          <cell r="T158">
            <v>80</v>
          </cell>
          <cell r="V158">
            <v>-15</v>
          </cell>
          <cell r="W158" t="str">
            <v>D2N</v>
          </cell>
          <cell r="X158">
            <v>2</v>
          </cell>
          <cell r="Y158">
            <v>-18</v>
          </cell>
          <cell r="Z158" t="str">
            <v>D2N</v>
          </cell>
          <cell r="AA158">
            <v>2</v>
          </cell>
          <cell r="AB158">
            <v>-18</v>
          </cell>
          <cell r="AC158" t="str">
            <v>D1</v>
          </cell>
          <cell r="AD158">
            <v>13</v>
          </cell>
          <cell r="AE158">
            <v>-18</v>
          </cell>
          <cell r="AF158" t="str">
            <v>D1</v>
          </cell>
          <cell r="AG158">
            <v>7</v>
          </cell>
          <cell r="AH158">
            <v>-18</v>
          </cell>
          <cell r="AI158" t="str">
            <v>D1</v>
          </cell>
          <cell r="AJ158">
            <v>10</v>
          </cell>
        </row>
        <row r="159">
          <cell r="A159" t="str">
            <v> 2930145</v>
          </cell>
          <cell r="B159" t="str">
            <v>DIFKO</v>
          </cell>
          <cell r="C159" t="str">
            <v>Axel</v>
          </cell>
          <cell r="D159">
            <v>35585</v>
          </cell>
          <cell r="E159">
            <v>1382</v>
          </cell>
          <cell r="F159" t="str">
            <v>J3</v>
          </cell>
          <cell r="G159">
            <v>-18</v>
          </cell>
          <cell r="H159">
            <v>41897</v>
          </cell>
          <cell r="I159" t="str">
            <v>Tradi</v>
          </cell>
          <cell r="J159" t="str">
            <v> 07290221</v>
          </cell>
          <cell r="K159" t="str">
            <v>PLOMEUR TT</v>
          </cell>
          <cell r="L159" t="str">
            <v>8D 55E </v>
          </cell>
          <cell r="M159" t="str">
            <v>Certif. Presenté</v>
          </cell>
          <cell r="Q159">
            <v>8</v>
          </cell>
          <cell r="R159">
            <v>55</v>
          </cell>
          <cell r="V159">
            <v>-18</v>
          </cell>
          <cell r="W159" t="str">
            <v>D1</v>
          </cell>
          <cell r="X159">
            <v>8</v>
          </cell>
          <cell r="Y159">
            <v>-18</v>
          </cell>
          <cell r="Z159" t="str">
            <v>R1</v>
          </cell>
          <cell r="AA159">
            <v>24</v>
          </cell>
          <cell r="AB159">
            <v>-18</v>
          </cell>
          <cell r="AC159" t="str">
            <v>D1</v>
          </cell>
          <cell r="AD159">
            <v>4</v>
          </cell>
          <cell r="AE159">
            <v>-18</v>
          </cell>
          <cell r="AF159" t="str">
            <v>D1</v>
          </cell>
          <cell r="AG159">
            <v>3</v>
          </cell>
          <cell r="AH159">
            <v>-18</v>
          </cell>
          <cell r="AI159" t="str">
            <v>D1</v>
          </cell>
          <cell r="AJ159">
            <v>3</v>
          </cell>
        </row>
        <row r="160">
          <cell r="A160" t="str">
            <v> 2930157</v>
          </cell>
          <cell r="B160" t="str">
            <v>GUICHAOUA - LE GOFF</v>
          </cell>
          <cell r="C160" t="str">
            <v>Antoine</v>
          </cell>
          <cell r="D160">
            <v>36577</v>
          </cell>
          <cell r="E160">
            <v>564</v>
          </cell>
          <cell r="F160" t="str">
            <v>C2</v>
          </cell>
          <cell r="G160">
            <v>-15</v>
          </cell>
          <cell r="H160">
            <v>41901</v>
          </cell>
          <cell r="I160" t="str">
            <v>Tradi</v>
          </cell>
          <cell r="J160" t="str">
            <v> 07290229</v>
          </cell>
          <cell r="K160" t="str">
            <v>RP FOUESNANT</v>
          </cell>
          <cell r="M160" t="str">
            <v>Certif. Presenté</v>
          </cell>
          <cell r="V160" t="e">
            <v>#N/A</v>
          </cell>
          <cell r="W160" t="e">
            <v>#N/A</v>
          </cell>
          <cell r="X160" t="e">
            <v>#N/A</v>
          </cell>
          <cell r="Y160">
            <v>-15</v>
          </cell>
          <cell r="Z160" t="str">
            <v>D3S</v>
          </cell>
          <cell r="AA160">
            <v>2</v>
          </cell>
          <cell r="AB160">
            <v>-15</v>
          </cell>
          <cell r="AC160" t="str">
            <v>D2S</v>
          </cell>
          <cell r="AD160">
            <v>11</v>
          </cell>
          <cell r="AE160">
            <v>-15</v>
          </cell>
          <cell r="AF160" t="str">
            <v>D2S</v>
          </cell>
          <cell r="AG160">
            <v>10</v>
          </cell>
          <cell r="AH160">
            <v>-15</v>
          </cell>
          <cell r="AI160" t="str">
            <v>D2S</v>
          </cell>
          <cell r="AJ160">
            <v>6</v>
          </cell>
        </row>
        <row r="161">
          <cell r="A161" t="str">
            <v> 2930201</v>
          </cell>
          <cell r="B161" t="str">
            <v>VARET</v>
          </cell>
          <cell r="C161" t="str">
            <v>Tanguy</v>
          </cell>
          <cell r="D161">
            <v>36728</v>
          </cell>
          <cell r="E161">
            <v>737</v>
          </cell>
          <cell r="F161" t="str">
            <v>C2</v>
          </cell>
          <cell r="G161">
            <v>-15</v>
          </cell>
          <cell r="H161">
            <v>41906</v>
          </cell>
          <cell r="I161" t="str">
            <v>Tradi</v>
          </cell>
          <cell r="J161" t="str">
            <v> 07290229</v>
          </cell>
          <cell r="K161" t="str">
            <v>RP FOUESNANT</v>
          </cell>
          <cell r="L161" t="str">
            <v>24G 7H </v>
          </cell>
          <cell r="M161" t="str">
            <v>Certif. Presenté</v>
          </cell>
          <cell r="T161">
            <v>24</v>
          </cell>
          <cell r="U161">
            <v>7</v>
          </cell>
          <cell r="V161">
            <v>-15</v>
          </cell>
          <cell r="W161" t="str">
            <v>D2S</v>
          </cell>
          <cell r="X161">
            <v>9</v>
          </cell>
          <cell r="Y161">
            <v>-15</v>
          </cell>
          <cell r="Z161" t="str">
            <v>D2S</v>
          </cell>
          <cell r="AA161">
            <v>3</v>
          </cell>
          <cell r="AB161">
            <v>-15</v>
          </cell>
          <cell r="AC161" t="str">
            <v>D2S</v>
          </cell>
          <cell r="AD161">
            <v>1</v>
          </cell>
          <cell r="AE161">
            <v>-15</v>
          </cell>
          <cell r="AF161" t="str">
            <v>D1</v>
          </cell>
          <cell r="AG161">
            <v>2</v>
          </cell>
          <cell r="AH161">
            <v>-15</v>
          </cell>
          <cell r="AI161" t="str">
            <v>R1</v>
          </cell>
          <cell r="AJ161">
            <v>24</v>
          </cell>
        </row>
        <row r="162">
          <cell r="A162" t="str">
            <v> 2930204</v>
          </cell>
          <cell r="B162" t="str">
            <v>LAVASIER</v>
          </cell>
          <cell r="C162" t="str">
            <v>Tanguy</v>
          </cell>
          <cell r="D162">
            <v>36055</v>
          </cell>
          <cell r="E162">
            <v>500</v>
          </cell>
          <cell r="F162" t="str">
            <v>J2</v>
          </cell>
          <cell r="G162">
            <v>-17</v>
          </cell>
          <cell r="H162">
            <v>41898</v>
          </cell>
          <cell r="I162" t="str">
            <v>Tradi</v>
          </cell>
          <cell r="J162" t="str">
            <v> 07290229</v>
          </cell>
          <cell r="K162" t="str">
            <v>RP FOUESNANT</v>
          </cell>
          <cell r="L162" t="str">
            <v>26F </v>
          </cell>
          <cell r="M162" t="str">
            <v>Certif. Presenté</v>
          </cell>
          <cell r="S162">
            <v>26</v>
          </cell>
          <cell r="V162">
            <v>-18</v>
          </cell>
          <cell r="W162" t="str">
            <v>D2S</v>
          </cell>
          <cell r="X162">
            <v>11</v>
          </cell>
          <cell r="Y162">
            <v>-18</v>
          </cell>
          <cell r="Z162" t="str">
            <v>D2S</v>
          </cell>
          <cell r="AA162">
            <v>20</v>
          </cell>
          <cell r="AB162">
            <v>-18</v>
          </cell>
          <cell r="AC162" t="str">
            <v>D3S</v>
          </cell>
          <cell r="AD162">
            <v>4</v>
          </cell>
          <cell r="AE162">
            <v>-18</v>
          </cell>
          <cell r="AF162" t="str">
            <v>D2S</v>
          </cell>
          <cell r="AG162">
            <v>12</v>
          </cell>
          <cell r="AH162">
            <v>-18</v>
          </cell>
          <cell r="AI162" t="str">
            <v>D2S</v>
          </cell>
          <cell r="AJ162">
            <v>12</v>
          </cell>
        </row>
        <row r="163">
          <cell r="A163" t="str">
            <v> 2930241</v>
          </cell>
          <cell r="B163" t="str">
            <v>WOHLFARTH</v>
          </cell>
          <cell r="C163" t="str">
            <v>Jamy</v>
          </cell>
          <cell r="D163">
            <v>36894</v>
          </cell>
          <cell r="E163">
            <v>750</v>
          </cell>
          <cell r="F163" t="str">
            <v>C1</v>
          </cell>
          <cell r="G163">
            <v>-14</v>
          </cell>
          <cell r="H163">
            <v>41886</v>
          </cell>
          <cell r="I163" t="str">
            <v>Tradi</v>
          </cell>
          <cell r="J163" t="str">
            <v> 07290255</v>
          </cell>
          <cell r="K163" t="str">
            <v>DOUARNENEZ TT</v>
          </cell>
          <cell r="L163" t="str">
            <v>9F 65G </v>
          </cell>
          <cell r="M163" t="str">
            <v>Certif. Presenté</v>
          </cell>
          <cell r="S163">
            <v>9</v>
          </cell>
          <cell r="T163">
            <v>65</v>
          </cell>
          <cell r="V163">
            <v>-13</v>
          </cell>
          <cell r="W163" t="str">
            <v>R1</v>
          </cell>
          <cell r="X163">
            <v>18</v>
          </cell>
          <cell r="Y163">
            <v>-15</v>
          </cell>
          <cell r="Z163" t="str">
            <v>D1</v>
          </cell>
          <cell r="AA163">
            <v>2</v>
          </cell>
          <cell r="AB163">
            <v>-15</v>
          </cell>
          <cell r="AC163" t="str">
            <v>D1</v>
          </cell>
          <cell r="AD163">
            <v>12</v>
          </cell>
          <cell r="AE163">
            <v>-15</v>
          </cell>
          <cell r="AF163" t="str">
            <v>D1</v>
          </cell>
          <cell r="AG163">
            <v>8</v>
          </cell>
          <cell r="AH163">
            <v>-15</v>
          </cell>
          <cell r="AI163" t="str">
            <v>D1</v>
          </cell>
          <cell r="AJ163">
            <v>70</v>
          </cell>
        </row>
        <row r="164">
          <cell r="A164" t="str">
            <v> 2930280</v>
          </cell>
          <cell r="B164" t="str">
            <v>BOISSEL</v>
          </cell>
          <cell r="C164" t="str">
            <v>Matthieu</v>
          </cell>
          <cell r="D164">
            <v>36613</v>
          </cell>
          <cell r="E164">
            <v>582</v>
          </cell>
          <cell r="F164" t="str">
            <v>C2</v>
          </cell>
          <cell r="G164">
            <v>-15</v>
          </cell>
          <cell r="H164">
            <v>41881</v>
          </cell>
          <cell r="I164" t="str">
            <v>Tradi</v>
          </cell>
          <cell r="J164" t="str">
            <v> 07290047</v>
          </cell>
          <cell r="K164" t="str">
            <v>TT LOPERHETOIS</v>
          </cell>
          <cell r="L164">
            <v>0</v>
          </cell>
          <cell r="M164" t="str">
            <v>Certif. Presenté</v>
          </cell>
          <cell r="V164">
            <v>-15</v>
          </cell>
          <cell r="W164" t="str">
            <v>D4N</v>
          </cell>
          <cell r="X164">
            <v>1</v>
          </cell>
          <cell r="Y164">
            <v>-15</v>
          </cell>
          <cell r="Z164" t="str">
            <v>D2N</v>
          </cell>
          <cell r="AA164">
            <v>14</v>
          </cell>
          <cell r="AB164">
            <v>-15</v>
          </cell>
          <cell r="AC164" t="str">
            <v>D2N</v>
          </cell>
          <cell r="AD164">
            <v>9</v>
          </cell>
          <cell r="AE164">
            <v>-15</v>
          </cell>
          <cell r="AF164" t="str">
            <v>D2N</v>
          </cell>
          <cell r="AG164">
            <v>13</v>
          </cell>
          <cell r="AH164">
            <v>-15</v>
          </cell>
          <cell r="AI164" t="str">
            <v>D3N</v>
          </cell>
          <cell r="AJ164">
            <v>1</v>
          </cell>
        </row>
        <row r="165">
          <cell r="A165" t="str">
            <v> 2930392</v>
          </cell>
          <cell r="B165" t="str">
            <v>MANDELERT</v>
          </cell>
          <cell r="C165" t="str">
            <v>Dewi</v>
          </cell>
          <cell r="D165">
            <v>37432</v>
          </cell>
          <cell r="E165">
            <v>560</v>
          </cell>
          <cell r="F165" t="str">
            <v>M2</v>
          </cell>
          <cell r="G165">
            <v>-13</v>
          </cell>
          <cell r="H165">
            <v>41895</v>
          </cell>
          <cell r="I165" t="str">
            <v>Tradi</v>
          </cell>
          <cell r="J165" t="str">
            <v> 07290277</v>
          </cell>
          <cell r="K165" t="str">
            <v>ASTL PLOUDALMEZEAU TT</v>
          </cell>
          <cell r="L165" t="str">
            <v>79H </v>
          </cell>
          <cell r="M165" t="str">
            <v>Certif. Presenté</v>
          </cell>
          <cell r="U165">
            <v>79</v>
          </cell>
          <cell r="V165">
            <v>-13</v>
          </cell>
          <cell r="W165" t="str">
            <v>D2N</v>
          </cell>
          <cell r="X165">
            <v>13</v>
          </cell>
          <cell r="Y165">
            <v>-13</v>
          </cell>
          <cell r="Z165" t="str">
            <v>D1</v>
          </cell>
          <cell r="AA165">
            <v>14</v>
          </cell>
          <cell r="AB165">
            <v>-13</v>
          </cell>
          <cell r="AC165" t="str">
            <v>D2N</v>
          </cell>
          <cell r="AD165">
            <v>1</v>
          </cell>
          <cell r="AE165">
            <v>-13</v>
          </cell>
          <cell r="AF165" t="str">
            <v>D1</v>
          </cell>
          <cell r="AG165">
            <v>15</v>
          </cell>
          <cell r="AH165">
            <v>-13</v>
          </cell>
          <cell r="AI165" t="str">
            <v>D2N</v>
          </cell>
          <cell r="AJ165">
            <v>70</v>
          </cell>
        </row>
        <row r="166">
          <cell r="A166" t="str">
            <v> 2930524</v>
          </cell>
          <cell r="B166" t="str">
            <v>MOTTIN</v>
          </cell>
          <cell r="C166" t="str">
            <v>Baptiste</v>
          </cell>
          <cell r="D166">
            <v>36746</v>
          </cell>
          <cell r="E166">
            <v>1019</v>
          </cell>
          <cell r="F166" t="str">
            <v>C2</v>
          </cell>
          <cell r="G166">
            <v>-15</v>
          </cell>
          <cell r="H166">
            <v>41888</v>
          </cell>
          <cell r="I166" t="str">
            <v>Tradi</v>
          </cell>
          <cell r="J166" t="str">
            <v> 07290221</v>
          </cell>
          <cell r="K166" t="str">
            <v>PLOMEUR TT</v>
          </cell>
          <cell r="L166" t="str">
            <v>14F 5G </v>
          </cell>
          <cell r="M166" t="str">
            <v>Certif. Presenté</v>
          </cell>
          <cell r="S166">
            <v>14</v>
          </cell>
          <cell r="T166">
            <v>5</v>
          </cell>
          <cell r="V166">
            <v>-15</v>
          </cell>
          <cell r="W166" t="str">
            <v>D1</v>
          </cell>
          <cell r="X166">
            <v>11</v>
          </cell>
          <cell r="Y166">
            <v>-15</v>
          </cell>
          <cell r="Z166" t="str">
            <v>D1</v>
          </cell>
          <cell r="AA166">
            <v>6</v>
          </cell>
          <cell r="AB166">
            <v>-15</v>
          </cell>
          <cell r="AC166" t="str">
            <v>D1</v>
          </cell>
          <cell r="AD166">
            <v>1</v>
          </cell>
          <cell r="AE166">
            <v>-15</v>
          </cell>
          <cell r="AF166" t="str">
            <v>R1</v>
          </cell>
          <cell r="AG166">
            <v>21</v>
          </cell>
          <cell r="AH166">
            <v>-15</v>
          </cell>
          <cell r="AI166" t="str">
            <v>D1</v>
          </cell>
          <cell r="AJ166">
            <v>3</v>
          </cell>
        </row>
        <row r="167">
          <cell r="A167" t="str">
            <v> 2930542</v>
          </cell>
          <cell r="B167" t="str">
            <v>DIROU</v>
          </cell>
          <cell r="C167" t="str">
            <v>Alan</v>
          </cell>
          <cell r="D167">
            <v>36612</v>
          </cell>
          <cell r="E167">
            <v>615</v>
          </cell>
          <cell r="F167" t="str">
            <v>C2</v>
          </cell>
          <cell r="G167">
            <v>-15</v>
          </cell>
          <cell r="H167">
            <v>41881</v>
          </cell>
          <cell r="I167" t="str">
            <v>Tradi</v>
          </cell>
          <cell r="J167" t="str">
            <v> 07290011</v>
          </cell>
          <cell r="K167" t="str">
            <v>GARS DE PLOUENAN</v>
          </cell>
          <cell r="L167" t="str">
            <v>1F 4G 65H </v>
          </cell>
          <cell r="M167" t="str">
            <v>Certif. Presenté</v>
          </cell>
          <cell r="S167">
            <v>1</v>
          </cell>
          <cell r="T167">
            <v>4</v>
          </cell>
          <cell r="U167">
            <v>65</v>
          </cell>
          <cell r="V167">
            <v>-15</v>
          </cell>
          <cell r="W167" t="str">
            <v>D2N</v>
          </cell>
          <cell r="X167">
            <v>3</v>
          </cell>
          <cell r="Y167">
            <v>-15</v>
          </cell>
          <cell r="Z167" t="str">
            <v>D1</v>
          </cell>
          <cell r="AA167">
            <v>14</v>
          </cell>
          <cell r="AB167">
            <v>-15</v>
          </cell>
          <cell r="AC167" t="str">
            <v>D2N</v>
          </cell>
          <cell r="AD167">
            <v>4</v>
          </cell>
          <cell r="AE167">
            <v>-15</v>
          </cell>
          <cell r="AF167" t="str">
            <v>D2N</v>
          </cell>
          <cell r="AG167">
            <v>4</v>
          </cell>
          <cell r="AH167">
            <v>-15</v>
          </cell>
          <cell r="AI167" t="str">
            <v>D2N</v>
          </cell>
          <cell r="AJ167">
            <v>4</v>
          </cell>
        </row>
        <row r="168">
          <cell r="A168" t="str">
            <v> 2930669</v>
          </cell>
          <cell r="B168" t="str">
            <v>GUENOLE</v>
          </cell>
          <cell r="C168" t="str">
            <v>Alexandre</v>
          </cell>
          <cell r="D168">
            <v>36209</v>
          </cell>
          <cell r="E168">
            <v>887</v>
          </cell>
          <cell r="F168" t="str">
            <v>J1</v>
          </cell>
          <cell r="G168">
            <v>-16</v>
          </cell>
          <cell r="H168">
            <v>41895</v>
          </cell>
          <cell r="I168" t="str">
            <v>Tradi</v>
          </cell>
          <cell r="J168" t="str">
            <v> 07290264</v>
          </cell>
          <cell r="K168" t="str">
            <v>TT JA CHATEAULIN</v>
          </cell>
          <cell r="L168" t="str">
            <v>1F 13G </v>
          </cell>
          <cell r="M168" t="str">
            <v>Certif. Presenté</v>
          </cell>
          <cell r="S168">
            <v>1</v>
          </cell>
          <cell r="T168">
            <v>13</v>
          </cell>
          <cell r="V168">
            <v>-15</v>
          </cell>
          <cell r="W168" t="str">
            <v>D2S</v>
          </cell>
          <cell r="X168">
            <v>5</v>
          </cell>
          <cell r="Y168">
            <v>-18</v>
          </cell>
          <cell r="Z168" t="str">
            <v>D2S</v>
          </cell>
          <cell r="AA168">
            <v>5</v>
          </cell>
          <cell r="AB168">
            <v>-18</v>
          </cell>
          <cell r="AC168" t="str">
            <v>D2S</v>
          </cell>
          <cell r="AD168">
            <v>5</v>
          </cell>
          <cell r="AE168">
            <v>-18</v>
          </cell>
          <cell r="AF168" t="str">
            <v>D2S</v>
          </cell>
          <cell r="AG168">
            <v>7</v>
          </cell>
          <cell r="AH168">
            <v>-18</v>
          </cell>
          <cell r="AI168" t="str">
            <v>D2S</v>
          </cell>
          <cell r="AJ168">
            <v>2</v>
          </cell>
        </row>
        <row r="169">
          <cell r="A169" t="str">
            <v> 2930689</v>
          </cell>
          <cell r="B169" t="str">
            <v>MELLOUET</v>
          </cell>
          <cell r="C169" t="str">
            <v>Tanguy</v>
          </cell>
          <cell r="D169">
            <v>37461</v>
          </cell>
          <cell r="E169">
            <v>1030</v>
          </cell>
          <cell r="F169" t="str">
            <v>M2</v>
          </cell>
          <cell r="G169">
            <v>-13</v>
          </cell>
          <cell r="H169">
            <v>41895</v>
          </cell>
          <cell r="I169" t="str">
            <v>Tradi</v>
          </cell>
          <cell r="J169" t="str">
            <v> 07290029</v>
          </cell>
          <cell r="K169" t="str">
            <v>CTT PLOUIGNEAU</v>
          </cell>
          <cell r="L169" t="str">
            <v>54F </v>
          </cell>
          <cell r="M169" t="str">
            <v>Certif. Presenté</v>
          </cell>
          <cell r="S169">
            <v>54</v>
          </cell>
          <cell r="V169">
            <v>-13</v>
          </cell>
          <cell r="W169" t="str">
            <v>R1</v>
          </cell>
          <cell r="X169">
            <v>8</v>
          </cell>
          <cell r="Y169">
            <v>-13</v>
          </cell>
          <cell r="Z169" t="str">
            <v>R1</v>
          </cell>
          <cell r="AA169">
            <v>6</v>
          </cell>
          <cell r="AB169">
            <v>-13</v>
          </cell>
          <cell r="AC169" t="str">
            <v>R1</v>
          </cell>
          <cell r="AD169">
            <v>7</v>
          </cell>
          <cell r="AE169">
            <v>-13</v>
          </cell>
          <cell r="AF169" t="str">
            <v>R1</v>
          </cell>
          <cell r="AG169">
            <v>70</v>
          </cell>
          <cell r="AH169">
            <v>-13</v>
          </cell>
          <cell r="AI169" t="str">
            <v>D1</v>
          </cell>
          <cell r="AJ169">
            <v>70</v>
          </cell>
        </row>
        <row r="170">
          <cell r="A170" t="str">
            <v> 2930693</v>
          </cell>
          <cell r="B170" t="str">
            <v>COATMELLEC</v>
          </cell>
          <cell r="C170" t="str">
            <v>Brieuc</v>
          </cell>
          <cell r="D170">
            <v>37446</v>
          </cell>
          <cell r="E170">
            <v>1070</v>
          </cell>
          <cell r="F170" t="str">
            <v>M2</v>
          </cell>
          <cell r="G170">
            <v>-13</v>
          </cell>
          <cell r="H170">
            <v>41880</v>
          </cell>
          <cell r="I170" t="str">
            <v>Tradi</v>
          </cell>
          <cell r="J170" t="str">
            <v> 07290003</v>
          </cell>
          <cell r="K170" t="str">
            <v>ST-MARTIN MORLAIX TT</v>
          </cell>
          <cell r="L170" t="str">
            <v>85F </v>
          </cell>
          <cell r="M170" t="str">
            <v>Certif. Presenté</v>
          </cell>
          <cell r="S170">
            <v>85</v>
          </cell>
          <cell r="V170">
            <v>-13</v>
          </cell>
          <cell r="W170" t="str">
            <v>R1</v>
          </cell>
          <cell r="X170">
            <v>9</v>
          </cell>
          <cell r="Y170">
            <v>-13</v>
          </cell>
          <cell r="Z170" t="str">
            <v>R1</v>
          </cell>
          <cell r="AA170">
            <v>7</v>
          </cell>
          <cell r="AB170">
            <v>-13</v>
          </cell>
          <cell r="AC170" t="str">
            <v>R1</v>
          </cell>
          <cell r="AD170">
            <v>14</v>
          </cell>
          <cell r="AE170">
            <v>-13</v>
          </cell>
          <cell r="AF170" t="str">
            <v>R1</v>
          </cell>
          <cell r="AG170">
            <v>2</v>
          </cell>
          <cell r="AH170">
            <v>-13</v>
          </cell>
          <cell r="AI170" t="str">
            <v>N2</v>
          </cell>
          <cell r="AJ170">
            <v>22</v>
          </cell>
        </row>
        <row r="171">
          <cell r="A171" t="str">
            <v> 2930741</v>
          </cell>
          <cell r="B171" t="str">
            <v>GUICHOUX</v>
          </cell>
          <cell r="C171" t="str">
            <v>Quentin</v>
          </cell>
          <cell r="D171">
            <v>35678</v>
          </cell>
          <cell r="E171">
            <v>500</v>
          </cell>
          <cell r="F171" t="str">
            <v>J3</v>
          </cell>
          <cell r="G171">
            <v>-18</v>
          </cell>
          <cell r="H171">
            <v>41900</v>
          </cell>
          <cell r="I171" t="str">
            <v>Tradi</v>
          </cell>
          <cell r="J171" t="str">
            <v> 07290009</v>
          </cell>
          <cell r="K171" t="str">
            <v>SAINT-RENAN TT</v>
          </cell>
          <cell r="L171" t="str">
            <v>7G </v>
          </cell>
          <cell r="M171" t="str">
            <v>Certif. Presenté</v>
          </cell>
          <cell r="T171">
            <v>7</v>
          </cell>
          <cell r="V171">
            <v>0</v>
          </cell>
          <cell r="W171">
            <v>0</v>
          </cell>
          <cell r="X171">
            <v>0</v>
          </cell>
          <cell r="Y171">
            <v>-18</v>
          </cell>
          <cell r="Z171" t="str">
            <v>D3N</v>
          </cell>
          <cell r="AA171">
            <v>18</v>
          </cell>
          <cell r="AB171">
            <v>-18</v>
          </cell>
          <cell r="AC171" t="str">
            <v>D3N</v>
          </cell>
          <cell r="AD171">
            <v>21</v>
          </cell>
          <cell r="AE171">
            <v>-18</v>
          </cell>
          <cell r="AF171" t="str">
            <v>D3N</v>
          </cell>
          <cell r="AG171">
            <v>17</v>
          </cell>
          <cell r="AH171">
            <v>-18</v>
          </cell>
          <cell r="AI171" t="str">
            <v>D3N</v>
          </cell>
          <cell r="AJ171">
            <v>20</v>
          </cell>
        </row>
        <row r="172">
          <cell r="A172" t="str">
            <v> 2930773</v>
          </cell>
          <cell r="B172" t="str">
            <v>QUENET</v>
          </cell>
          <cell r="C172" t="str">
            <v>Vincent</v>
          </cell>
          <cell r="D172">
            <v>37244</v>
          </cell>
          <cell r="E172">
            <v>1494</v>
          </cell>
          <cell r="F172" t="str">
            <v>C1</v>
          </cell>
          <cell r="G172">
            <v>-14</v>
          </cell>
          <cell r="H172">
            <v>41888</v>
          </cell>
          <cell r="I172" t="str">
            <v>Tradi</v>
          </cell>
          <cell r="J172" t="str">
            <v> 07290221</v>
          </cell>
          <cell r="K172" t="str">
            <v>PLOMEUR TT</v>
          </cell>
          <cell r="L172" t="str">
            <v>49E </v>
          </cell>
          <cell r="M172" t="str">
            <v>Certif. Presenté</v>
          </cell>
          <cell r="R172">
            <v>49</v>
          </cell>
          <cell r="V172">
            <v>-13</v>
          </cell>
          <cell r="W172" t="str">
            <v>R1</v>
          </cell>
          <cell r="X172">
            <v>1</v>
          </cell>
          <cell r="Y172">
            <v>-15</v>
          </cell>
          <cell r="Z172" t="str">
            <v>R1</v>
          </cell>
          <cell r="AA172">
            <v>5</v>
          </cell>
          <cell r="AB172">
            <v>-15</v>
          </cell>
          <cell r="AC172" t="str">
            <v>R1</v>
          </cell>
          <cell r="AD172">
            <v>1</v>
          </cell>
          <cell r="AE172">
            <v>-15</v>
          </cell>
          <cell r="AF172" t="str">
            <v>N2</v>
          </cell>
          <cell r="AG172">
            <v>19</v>
          </cell>
          <cell r="AH172">
            <v>-15</v>
          </cell>
          <cell r="AI172" t="str">
            <v>N2</v>
          </cell>
        </row>
        <row r="173">
          <cell r="A173" t="str">
            <v> 2930817</v>
          </cell>
          <cell r="B173" t="str">
            <v>ROSEC</v>
          </cell>
          <cell r="C173" t="str">
            <v>Clément</v>
          </cell>
          <cell r="D173">
            <v>36511</v>
          </cell>
          <cell r="E173">
            <v>606</v>
          </cell>
          <cell r="F173" t="str">
            <v>J1</v>
          </cell>
          <cell r="G173">
            <v>-16</v>
          </cell>
          <cell r="H173">
            <v>41903</v>
          </cell>
          <cell r="I173" t="str">
            <v>Tradi</v>
          </cell>
          <cell r="J173" t="str">
            <v> 07290031</v>
          </cell>
          <cell r="K173" t="str">
            <v>PPC CLEDEROIS</v>
          </cell>
          <cell r="L173" t="str">
            <v>10H </v>
          </cell>
          <cell r="M173" t="str">
            <v>Certif. Presenté</v>
          </cell>
          <cell r="U173">
            <v>10</v>
          </cell>
          <cell r="V173">
            <v>-15</v>
          </cell>
          <cell r="W173" t="str">
            <v>D4N</v>
          </cell>
          <cell r="X173">
            <v>70</v>
          </cell>
          <cell r="Y173">
            <v>-18</v>
          </cell>
          <cell r="Z173" t="str">
            <v>D3N</v>
          </cell>
          <cell r="AA173">
            <v>5</v>
          </cell>
          <cell r="AB173">
            <v>-18</v>
          </cell>
          <cell r="AC173" t="str">
            <v>D3N</v>
          </cell>
          <cell r="AD173">
            <v>4</v>
          </cell>
          <cell r="AE173">
            <v>-18</v>
          </cell>
          <cell r="AF173" t="str">
            <v>D2N</v>
          </cell>
          <cell r="AG173">
            <v>12</v>
          </cell>
          <cell r="AH173">
            <v>-18</v>
          </cell>
          <cell r="AI173" t="str">
            <v>D3N</v>
          </cell>
          <cell r="AJ173">
            <v>5</v>
          </cell>
        </row>
        <row r="174">
          <cell r="A174" t="str">
            <v> 2930818</v>
          </cell>
          <cell r="B174" t="str">
            <v>ROSEC</v>
          </cell>
          <cell r="C174" t="str">
            <v>Gwendal</v>
          </cell>
          <cell r="D174">
            <v>37465</v>
          </cell>
          <cell r="E174">
            <v>549</v>
          </cell>
          <cell r="F174" t="str">
            <v>M2</v>
          </cell>
          <cell r="G174">
            <v>-13</v>
          </cell>
          <cell r="H174">
            <v>41903</v>
          </cell>
          <cell r="I174" t="str">
            <v>Tradi</v>
          </cell>
          <cell r="J174" t="str">
            <v> 07290031</v>
          </cell>
          <cell r="K174" t="str">
            <v>PPC CLEDEROIS</v>
          </cell>
          <cell r="L174" t="str">
            <v>43H </v>
          </cell>
          <cell r="M174" t="str">
            <v>Certif. Presenté</v>
          </cell>
          <cell r="U174">
            <v>43</v>
          </cell>
          <cell r="V174">
            <v>-13</v>
          </cell>
          <cell r="W174" t="str">
            <v>D2N</v>
          </cell>
          <cell r="X174">
            <v>10</v>
          </cell>
          <cell r="Y174">
            <v>-13</v>
          </cell>
          <cell r="Z174" t="str">
            <v>D2N</v>
          </cell>
          <cell r="AA174">
            <v>2</v>
          </cell>
          <cell r="AB174">
            <v>-13</v>
          </cell>
          <cell r="AC174" t="str">
            <v>D1</v>
          </cell>
          <cell r="AD174">
            <v>10</v>
          </cell>
          <cell r="AE174">
            <v>-13</v>
          </cell>
          <cell r="AF174" t="str">
            <v>D1</v>
          </cell>
          <cell r="AG174">
            <v>13</v>
          </cell>
          <cell r="AH174">
            <v>-13</v>
          </cell>
          <cell r="AI174" t="str">
            <v>D1</v>
          </cell>
          <cell r="AJ174">
            <v>10</v>
          </cell>
        </row>
        <row r="175">
          <cell r="A175" t="str">
            <v> 2930851</v>
          </cell>
          <cell r="B175" t="str">
            <v>GUILLOU</v>
          </cell>
          <cell r="C175" t="str">
            <v>Corentin</v>
          </cell>
          <cell r="D175">
            <v>35738</v>
          </cell>
          <cell r="E175">
            <v>677</v>
          </cell>
          <cell r="F175" t="str">
            <v>J3</v>
          </cell>
          <cell r="G175">
            <v>-18</v>
          </cell>
          <cell r="H175">
            <v>41898</v>
          </cell>
          <cell r="I175" t="str">
            <v>Tradi</v>
          </cell>
          <cell r="J175" t="str">
            <v> 07290003</v>
          </cell>
          <cell r="K175" t="str">
            <v>ST-MARTIN MORLAIX TT</v>
          </cell>
          <cell r="L175" t="str">
            <v>4F 95G </v>
          </cell>
          <cell r="M175" t="str">
            <v>Certif. Presenté</v>
          </cell>
          <cell r="S175">
            <v>4</v>
          </cell>
          <cell r="T175">
            <v>95</v>
          </cell>
          <cell r="V175">
            <v>-18</v>
          </cell>
          <cell r="W175" t="str">
            <v>D3N</v>
          </cell>
          <cell r="X175">
            <v>5</v>
          </cell>
          <cell r="Y175">
            <v>-18</v>
          </cell>
          <cell r="Z175" t="str">
            <v>D2N</v>
          </cell>
          <cell r="AA175">
            <v>14</v>
          </cell>
          <cell r="AB175">
            <v>-18</v>
          </cell>
          <cell r="AC175" t="str">
            <v>D3N</v>
          </cell>
          <cell r="AD175">
            <v>7</v>
          </cell>
          <cell r="AE175">
            <v>-18</v>
          </cell>
          <cell r="AF175" t="str">
            <v>D3N</v>
          </cell>
          <cell r="AG175">
            <v>2</v>
          </cell>
          <cell r="AH175">
            <v>-18</v>
          </cell>
          <cell r="AI175" t="str">
            <v>D2N</v>
          </cell>
          <cell r="AJ175">
            <v>12</v>
          </cell>
        </row>
        <row r="176">
          <cell r="A176" t="str">
            <v> 2930892</v>
          </cell>
          <cell r="B176" t="str">
            <v>POTET</v>
          </cell>
          <cell r="C176" t="str">
            <v>Ulysse</v>
          </cell>
          <cell r="D176">
            <v>36809</v>
          </cell>
          <cell r="E176">
            <v>653</v>
          </cell>
          <cell r="F176" t="str">
            <v>C2</v>
          </cell>
          <cell r="G176">
            <v>-15</v>
          </cell>
          <cell r="H176">
            <v>41906</v>
          </cell>
          <cell r="I176" t="str">
            <v>Tradi</v>
          </cell>
          <cell r="J176" t="str">
            <v> 07290255</v>
          </cell>
          <cell r="K176" t="str">
            <v>DOUARNENEZ TT</v>
          </cell>
          <cell r="L176" t="str">
            <v>1G 55H </v>
          </cell>
          <cell r="M176" t="str">
            <v>Certif. Presenté</v>
          </cell>
          <cell r="T176">
            <v>1</v>
          </cell>
          <cell r="U176">
            <v>55</v>
          </cell>
          <cell r="V176">
            <v>-15</v>
          </cell>
          <cell r="W176" t="str">
            <v>D3S</v>
          </cell>
          <cell r="X176">
            <v>3</v>
          </cell>
          <cell r="Y176">
            <v>-15</v>
          </cell>
          <cell r="Z176" t="str">
            <v>D2S</v>
          </cell>
          <cell r="AA176">
            <v>4</v>
          </cell>
          <cell r="AB176">
            <v>-15</v>
          </cell>
          <cell r="AC176" t="str">
            <v>D2S</v>
          </cell>
          <cell r="AD176">
            <v>2</v>
          </cell>
          <cell r="AE176">
            <v>-15</v>
          </cell>
          <cell r="AF176" t="str">
            <v>D1</v>
          </cell>
          <cell r="AG176">
            <v>15</v>
          </cell>
          <cell r="AH176">
            <v>-15</v>
          </cell>
          <cell r="AI176" t="str">
            <v>D2S</v>
          </cell>
          <cell r="AJ176">
            <v>4</v>
          </cell>
        </row>
        <row r="177">
          <cell r="A177" t="str">
            <v> 2930923</v>
          </cell>
          <cell r="B177" t="str">
            <v>MONOT</v>
          </cell>
          <cell r="C177" t="str">
            <v>Erwan</v>
          </cell>
          <cell r="D177">
            <v>36274</v>
          </cell>
          <cell r="E177">
            <v>518</v>
          </cell>
          <cell r="F177" t="str">
            <v>J1</v>
          </cell>
          <cell r="G177">
            <v>-16</v>
          </cell>
          <cell r="H177">
            <v>41903</v>
          </cell>
          <cell r="I177" t="str">
            <v>Tradi</v>
          </cell>
          <cell r="J177" t="str">
            <v> 07290031</v>
          </cell>
          <cell r="K177" t="str">
            <v>PPC CLEDEROIS</v>
          </cell>
          <cell r="L177" t="str">
            <v>44H </v>
          </cell>
          <cell r="M177" t="str">
            <v>Certif. Presenté</v>
          </cell>
          <cell r="U177">
            <v>44</v>
          </cell>
          <cell r="V177">
            <v>-15</v>
          </cell>
          <cell r="W177" t="str">
            <v>D4N</v>
          </cell>
          <cell r="X177">
            <v>8</v>
          </cell>
          <cell r="Y177">
            <v>-18</v>
          </cell>
          <cell r="Z177" t="str">
            <v>D3N</v>
          </cell>
          <cell r="AA177">
            <v>70</v>
          </cell>
          <cell r="AB177">
            <v>-18</v>
          </cell>
          <cell r="AC177" t="str">
            <v>D3N</v>
          </cell>
          <cell r="AD177">
            <v>10</v>
          </cell>
          <cell r="AE177">
            <v>-18</v>
          </cell>
          <cell r="AF177" t="str">
            <v>D3N</v>
          </cell>
          <cell r="AG177">
            <v>16</v>
          </cell>
          <cell r="AH177">
            <v>-18</v>
          </cell>
          <cell r="AI177" t="str">
            <v>D3N</v>
          </cell>
          <cell r="AJ177">
            <v>18</v>
          </cell>
        </row>
        <row r="178">
          <cell r="A178" t="str">
            <v> 2930961</v>
          </cell>
          <cell r="B178" t="str">
            <v>PICART</v>
          </cell>
          <cell r="C178" t="str">
            <v>Mathéo</v>
          </cell>
          <cell r="D178">
            <v>36730</v>
          </cell>
          <cell r="E178">
            <v>757</v>
          </cell>
          <cell r="F178" t="str">
            <v>C2</v>
          </cell>
          <cell r="G178">
            <v>-15</v>
          </cell>
          <cell r="J178" t="str">
            <v> 07290011</v>
          </cell>
          <cell r="K178" t="str">
            <v>GARS DE PLOUENAN</v>
          </cell>
          <cell r="L178" t="str">
            <v>78G </v>
          </cell>
          <cell r="T178">
            <v>78</v>
          </cell>
          <cell r="V178">
            <v>-15</v>
          </cell>
          <cell r="W178" t="str">
            <v>D2N</v>
          </cell>
          <cell r="X178">
            <v>6</v>
          </cell>
          <cell r="Y178">
            <v>-15</v>
          </cell>
          <cell r="Z178" t="str">
            <v>D1</v>
          </cell>
          <cell r="AA178">
            <v>8</v>
          </cell>
          <cell r="AB178">
            <v>-15</v>
          </cell>
          <cell r="AC178" t="str">
            <v>D1</v>
          </cell>
          <cell r="AD178">
            <v>13</v>
          </cell>
          <cell r="AE178">
            <v>-15</v>
          </cell>
          <cell r="AF178" t="str">
            <v>D2N</v>
          </cell>
          <cell r="AG178">
            <v>1</v>
          </cell>
          <cell r="AH178">
            <v>-15</v>
          </cell>
          <cell r="AI178" t="str">
            <v>D1</v>
          </cell>
          <cell r="AJ178">
            <v>90</v>
          </cell>
        </row>
        <row r="179">
          <cell r="A179" t="str">
            <v> 2931056</v>
          </cell>
          <cell r="B179" t="str">
            <v>COSQUER</v>
          </cell>
          <cell r="C179" t="str">
            <v>Nonna</v>
          </cell>
          <cell r="D179">
            <v>37879</v>
          </cell>
          <cell r="E179">
            <v>931</v>
          </cell>
          <cell r="F179" t="str">
            <v>M1</v>
          </cell>
          <cell r="G179">
            <v>-12</v>
          </cell>
          <cell r="H179">
            <v>41878</v>
          </cell>
          <cell r="I179" t="str">
            <v>Tradi</v>
          </cell>
          <cell r="J179" t="str">
            <v> 07290221</v>
          </cell>
          <cell r="K179" t="str">
            <v>PLOMEUR TT</v>
          </cell>
          <cell r="L179" t="str">
            <v>11F 60G </v>
          </cell>
          <cell r="M179" t="str">
            <v>Certif. Presenté</v>
          </cell>
          <cell r="S179">
            <v>11</v>
          </cell>
          <cell r="T179">
            <v>60</v>
          </cell>
          <cell r="V179">
            <v>-11</v>
          </cell>
          <cell r="W179" t="str">
            <v>N2</v>
          </cell>
          <cell r="X179">
            <v>21</v>
          </cell>
          <cell r="Y179">
            <v>-13</v>
          </cell>
          <cell r="Z179" t="str">
            <v>R1</v>
          </cell>
          <cell r="AA179">
            <v>15</v>
          </cell>
          <cell r="AB179">
            <v>-13</v>
          </cell>
          <cell r="AC179" t="str">
            <v>R1</v>
          </cell>
          <cell r="AD179">
            <v>12</v>
          </cell>
          <cell r="AE179">
            <v>-13</v>
          </cell>
          <cell r="AF179" t="str">
            <v>R1</v>
          </cell>
          <cell r="AG179">
            <v>7</v>
          </cell>
          <cell r="AH179">
            <v>-13</v>
          </cell>
          <cell r="AI179" t="str">
            <v>R1</v>
          </cell>
          <cell r="AJ179">
            <v>12</v>
          </cell>
        </row>
        <row r="180">
          <cell r="A180" t="str">
            <v> 2931060</v>
          </cell>
          <cell r="B180" t="str">
            <v>GAUTIER</v>
          </cell>
          <cell r="C180" t="str">
            <v>Mattéo</v>
          </cell>
          <cell r="D180">
            <v>36904</v>
          </cell>
          <cell r="E180">
            <v>1290</v>
          </cell>
          <cell r="F180" t="str">
            <v>C1</v>
          </cell>
          <cell r="G180">
            <v>-14</v>
          </cell>
          <cell r="H180">
            <v>41887</v>
          </cell>
          <cell r="I180" t="str">
            <v>Tradi</v>
          </cell>
          <cell r="J180" t="str">
            <v> 07290229</v>
          </cell>
          <cell r="K180" t="str">
            <v>RP FOUESNANT</v>
          </cell>
          <cell r="L180" t="str">
            <v>1E 53F </v>
          </cell>
          <cell r="M180" t="str">
            <v>Certif. Presenté</v>
          </cell>
          <cell r="R180">
            <v>1</v>
          </cell>
          <cell r="S180">
            <v>53</v>
          </cell>
          <cell r="V180">
            <v>-13</v>
          </cell>
          <cell r="W180" t="str">
            <v>R1</v>
          </cell>
          <cell r="X180">
            <v>5</v>
          </cell>
          <cell r="Y180">
            <v>-15</v>
          </cell>
          <cell r="Z180" t="str">
            <v>R1</v>
          </cell>
          <cell r="AA180">
            <v>8</v>
          </cell>
          <cell r="AB180">
            <v>-15</v>
          </cell>
          <cell r="AC180" t="str">
            <v>R1</v>
          </cell>
          <cell r="AD180">
            <v>8</v>
          </cell>
          <cell r="AE180">
            <v>-15</v>
          </cell>
          <cell r="AF180" t="str">
            <v>R1</v>
          </cell>
          <cell r="AG180">
            <v>17</v>
          </cell>
          <cell r="AH180">
            <v>-15</v>
          </cell>
          <cell r="AI180" t="str">
            <v>R1</v>
          </cell>
          <cell r="AJ180">
            <v>8</v>
          </cell>
        </row>
        <row r="181">
          <cell r="A181" t="str">
            <v> 2931118</v>
          </cell>
          <cell r="B181" t="str">
            <v>UGUEN</v>
          </cell>
          <cell r="C181" t="str">
            <v>Mathieu</v>
          </cell>
          <cell r="D181">
            <v>36389</v>
          </cell>
          <cell r="E181">
            <v>838</v>
          </cell>
          <cell r="F181" t="str">
            <v>J1</v>
          </cell>
          <cell r="G181">
            <v>-16</v>
          </cell>
          <cell r="H181">
            <v>41897</v>
          </cell>
          <cell r="I181" t="str">
            <v>Tradi</v>
          </cell>
          <cell r="J181" t="str">
            <v> 07290087</v>
          </cell>
          <cell r="K181" t="str">
            <v>GDR GUIPAVAS</v>
          </cell>
          <cell r="L181" t="str">
            <v>94F 80G </v>
          </cell>
          <cell r="M181" t="str">
            <v>Certif. Presenté</v>
          </cell>
          <cell r="S181">
            <v>94</v>
          </cell>
          <cell r="T181">
            <v>80</v>
          </cell>
          <cell r="V181">
            <v>-15</v>
          </cell>
          <cell r="W181" t="str">
            <v>D1</v>
          </cell>
          <cell r="X181">
            <v>8</v>
          </cell>
          <cell r="Y181">
            <v>-18</v>
          </cell>
          <cell r="Z181" t="str">
            <v>D2N</v>
          </cell>
          <cell r="AA181">
            <v>10</v>
          </cell>
          <cell r="AB181">
            <v>-18</v>
          </cell>
          <cell r="AC181" t="str">
            <v>D2N</v>
          </cell>
          <cell r="AD181">
            <v>5</v>
          </cell>
          <cell r="AE181">
            <v>-18</v>
          </cell>
          <cell r="AF181" t="str">
            <v>D2N</v>
          </cell>
          <cell r="AG181">
            <v>70</v>
          </cell>
          <cell r="AH181">
            <v>-18</v>
          </cell>
          <cell r="AI181" t="str">
            <v>D3N</v>
          </cell>
          <cell r="AJ181">
            <v>1</v>
          </cell>
        </row>
        <row r="182">
          <cell r="A182" t="str">
            <v> 2931135</v>
          </cell>
          <cell r="B182" t="str">
            <v>VIRION</v>
          </cell>
          <cell r="C182" t="str">
            <v>Brieux</v>
          </cell>
          <cell r="D182">
            <v>35895</v>
          </cell>
          <cell r="E182">
            <v>795</v>
          </cell>
          <cell r="F182" t="str">
            <v>J2</v>
          </cell>
          <cell r="G182">
            <v>-17</v>
          </cell>
          <cell r="H182">
            <v>41903</v>
          </cell>
          <cell r="I182" t="str">
            <v>Tradi</v>
          </cell>
          <cell r="J182" t="str">
            <v> 07290031</v>
          </cell>
          <cell r="K182" t="str">
            <v>PPC CLEDEROIS</v>
          </cell>
          <cell r="L182" t="str">
            <v>75F </v>
          </cell>
          <cell r="M182" t="str">
            <v>Certif. Presenté</v>
          </cell>
          <cell r="S182">
            <v>75</v>
          </cell>
          <cell r="V182">
            <v>-18</v>
          </cell>
          <cell r="W182" t="str">
            <v>D2N</v>
          </cell>
          <cell r="X182">
            <v>90</v>
          </cell>
          <cell r="Y182">
            <v>-18</v>
          </cell>
          <cell r="Z182" t="str">
            <v>D3N</v>
          </cell>
          <cell r="AA182">
            <v>1</v>
          </cell>
          <cell r="AB182">
            <v>-18</v>
          </cell>
          <cell r="AC182" t="str">
            <v>D2N</v>
          </cell>
          <cell r="AD182">
            <v>12</v>
          </cell>
          <cell r="AE182">
            <v>-18</v>
          </cell>
          <cell r="AF182" t="str">
            <v>D2N</v>
          </cell>
          <cell r="AG182">
            <v>7</v>
          </cell>
          <cell r="AH182">
            <v>-18</v>
          </cell>
          <cell r="AI182" t="str">
            <v>D2N</v>
          </cell>
          <cell r="AJ182">
            <v>70</v>
          </cell>
        </row>
        <row r="183">
          <cell r="A183" t="str">
            <v> 2931137</v>
          </cell>
          <cell r="B183" t="str">
            <v>APPERE</v>
          </cell>
          <cell r="C183" t="str">
            <v>Maxime</v>
          </cell>
          <cell r="D183">
            <v>35602</v>
          </cell>
          <cell r="E183">
            <v>565</v>
          </cell>
          <cell r="F183" t="str">
            <v>J3</v>
          </cell>
          <cell r="G183">
            <v>-18</v>
          </cell>
          <cell r="H183">
            <v>41887</v>
          </cell>
          <cell r="I183" t="str">
            <v>Tradi</v>
          </cell>
          <cell r="J183" t="str">
            <v> 07290009</v>
          </cell>
          <cell r="K183" t="str">
            <v>SAINT-RENAN TT</v>
          </cell>
          <cell r="L183" t="str">
            <v>2F 15G </v>
          </cell>
          <cell r="M183" t="str">
            <v>Certif. Presenté</v>
          </cell>
          <cell r="S183">
            <v>2</v>
          </cell>
          <cell r="T183">
            <v>15</v>
          </cell>
          <cell r="V183">
            <v>0</v>
          </cell>
          <cell r="W183">
            <v>0</v>
          </cell>
          <cell r="X183">
            <v>0</v>
          </cell>
          <cell r="Y183">
            <v>-18</v>
          </cell>
          <cell r="Z183" t="str">
            <v>D2N</v>
          </cell>
          <cell r="AA183">
            <v>15</v>
          </cell>
          <cell r="AB183">
            <v>-18</v>
          </cell>
          <cell r="AC183" t="str">
            <v>D3N</v>
          </cell>
          <cell r="AD183">
            <v>8</v>
          </cell>
          <cell r="AE183">
            <v>-18</v>
          </cell>
          <cell r="AF183" t="str">
            <v>D3N</v>
          </cell>
          <cell r="AG183">
            <v>3</v>
          </cell>
          <cell r="AH183">
            <v>-18</v>
          </cell>
          <cell r="AI183" t="str">
            <v>D2N</v>
          </cell>
          <cell r="AJ183">
            <v>10</v>
          </cell>
        </row>
        <row r="184">
          <cell r="A184" t="str">
            <v> 2931210</v>
          </cell>
          <cell r="B184" t="str">
            <v>BOUTELANT</v>
          </cell>
          <cell r="C184" t="str">
            <v>Arthur</v>
          </cell>
          <cell r="D184">
            <v>37008</v>
          </cell>
          <cell r="E184">
            <v>636</v>
          </cell>
          <cell r="F184" t="str">
            <v>C1</v>
          </cell>
          <cell r="G184">
            <v>-14</v>
          </cell>
          <cell r="H184">
            <v>41887</v>
          </cell>
          <cell r="I184" t="str">
            <v>Tradi</v>
          </cell>
          <cell r="J184" t="str">
            <v> 07290229</v>
          </cell>
          <cell r="K184" t="str">
            <v>RP FOUESNANT</v>
          </cell>
          <cell r="L184" t="str">
            <v>16G 50H </v>
          </cell>
          <cell r="M184" t="str">
            <v>Certif. Presenté</v>
          </cell>
          <cell r="T184">
            <v>16</v>
          </cell>
          <cell r="U184">
            <v>50</v>
          </cell>
          <cell r="V184">
            <v>-13</v>
          </cell>
          <cell r="W184" t="str">
            <v>D1</v>
          </cell>
          <cell r="X184">
            <v>11</v>
          </cell>
          <cell r="Y184">
            <v>-15</v>
          </cell>
          <cell r="Z184" t="str">
            <v>D2S</v>
          </cell>
          <cell r="AA184">
            <v>7</v>
          </cell>
          <cell r="AB184">
            <v>-15</v>
          </cell>
          <cell r="AC184" t="str">
            <v>D2S</v>
          </cell>
          <cell r="AD184">
            <v>3</v>
          </cell>
          <cell r="AE184">
            <v>-15</v>
          </cell>
          <cell r="AF184" t="str">
            <v>D2S</v>
          </cell>
          <cell r="AG184">
            <v>8</v>
          </cell>
          <cell r="AH184">
            <v>-15</v>
          </cell>
          <cell r="AI184" t="str">
            <v>D2S</v>
          </cell>
          <cell r="AJ184">
            <v>7</v>
          </cell>
        </row>
        <row r="185">
          <cell r="A185" t="str">
            <v> 2931232</v>
          </cell>
          <cell r="B185" t="str">
            <v>ARNAUD</v>
          </cell>
          <cell r="C185" t="str">
            <v>Pierre</v>
          </cell>
          <cell r="D185">
            <v>37200</v>
          </cell>
          <cell r="E185">
            <v>506</v>
          </cell>
          <cell r="F185" t="str">
            <v>C1</v>
          </cell>
          <cell r="G185">
            <v>-14</v>
          </cell>
          <cell r="H185">
            <v>41906</v>
          </cell>
          <cell r="I185" t="str">
            <v>Tradi</v>
          </cell>
          <cell r="J185" t="str">
            <v> 07290229</v>
          </cell>
          <cell r="K185" t="str">
            <v>RP FOUESNANT</v>
          </cell>
          <cell r="L185" t="str">
            <v>8G 20H </v>
          </cell>
          <cell r="M185" t="str">
            <v>Certif. Presenté</v>
          </cell>
          <cell r="T185">
            <v>8</v>
          </cell>
          <cell r="U185">
            <v>20</v>
          </cell>
          <cell r="V185">
            <v>-13</v>
          </cell>
          <cell r="W185" t="str">
            <v>D1</v>
          </cell>
          <cell r="X185">
            <v>12</v>
          </cell>
          <cell r="Y185">
            <v>-15</v>
          </cell>
          <cell r="Z185" t="str">
            <v>D2S</v>
          </cell>
          <cell r="AA185">
            <v>12</v>
          </cell>
          <cell r="AB185">
            <v>-15</v>
          </cell>
          <cell r="AC185" t="str">
            <v>D2S</v>
          </cell>
          <cell r="AD185">
            <v>15</v>
          </cell>
          <cell r="AE185">
            <v>-15</v>
          </cell>
          <cell r="AF185" t="str">
            <v>D3S</v>
          </cell>
          <cell r="AG185">
            <v>4</v>
          </cell>
          <cell r="AH185">
            <v>-15</v>
          </cell>
          <cell r="AI185" t="str">
            <v>D2S</v>
          </cell>
          <cell r="AJ185">
            <v>12</v>
          </cell>
        </row>
        <row r="186">
          <cell r="A186" t="str">
            <v> 2931289</v>
          </cell>
          <cell r="B186" t="str">
            <v>HENRION</v>
          </cell>
          <cell r="C186" t="str">
            <v>Yoan</v>
          </cell>
          <cell r="D186">
            <v>36929</v>
          </cell>
          <cell r="E186">
            <v>1364</v>
          </cell>
          <cell r="F186" t="str">
            <v>C1</v>
          </cell>
          <cell r="G186">
            <v>-14</v>
          </cell>
          <cell r="H186">
            <v>41846</v>
          </cell>
          <cell r="I186" t="str">
            <v>Tradi</v>
          </cell>
          <cell r="J186" t="str">
            <v> 07290090</v>
          </cell>
          <cell r="K186" t="str">
            <v>LEGION ST-PIERRE BREST</v>
          </cell>
          <cell r="L186" t="str">
            <v>5E 97F </v>
          </cell>
          <cell r="M186" t="str">
            <v>Certif. Presenté</v>
          </cell>
          <cell r="R186">
            <v>5</v>
          </cell>
          <cell r="S186">
            <v>97</v>
          </cell>
          <cell r="V186">
            <v>-13</v>
          </cell>
          <cell r="W186" t="str">
            <v>N2</v>
          </cell>
          <cell r="X186">
            <v>22</v>
          </cell>
          <cell r="Y186">
            <v>-15</v>
          </cell>
          <cell r="Z186" t="str">
            <v>R1</v>
          </cell>
          <cell r="AA186">
            <v>13</v>
          </cell>
          <cell r="AB186">
            <v>-15</v>
          </cell>
          <cell r="AC186" t="str">
            <v>R1</v>
          </cell>
          <cell r="AD186">
            <v>6</v>
          </cell>
          <cell r="AE186">
            <v>-15</v>
          </cell>
          <cell r="AF186" t="str">
            <v>R1</v>
          </cell>
          <cell r="AG186">
            <v>9</v>
          </cell>
          <cell r="AH186">
            <v>-15</v>
          </cell>
          <cell r="AI186" t="str">
            <v>R1</v>
          </cell>
          <cell r="AJ186">
            <v>6</v>
          </cell>
        </row>
        <row r="187">
          <cell r="A187" t="str">
            <v> 2931305</v>
          </cell>
          <cell r="B187" t="str">
            <v>QUENTEL</v>
          </cell>
          <cell r="C187" t="str">
            <v>Yohan</v>
          </cell>
          <cell r="D187">
            <v>36207</v>
          </cell>
          <cell r="E187">
            <v>854</v>
          </cell>
          <cell r="F187" t="str">
            <v>J1</v>
          </cell>
          <cell r="G187">
            <v>-16</v>
          </cell>
          <cell r="H187">
            <v>41889</v>
          </cell>
          <cell r="I187" t="str">
            <v>Tradi</v>
          </cell>
          <cell r="J187" t="str">
            <v> 07290081</v>
          </cell>
          <cell r="K187" t="str">
            <v>PPC KERHUONNAIS</v>
          </cell>
          <cell r="L187" t="str">
            <v>41F 25G </v>
          </cell>
          <cell r="M187" t="str">
            <v>Certif. Presenté</v>
          </cell>
          <cell r="S187">
            <v>41</v>
          </cell>
          <cell r="T187">
            <v>25</v>
          </cell>
          <cell r="V187">
            <v>-15</v>
          </cell>
          <cell r="W187" t="str">
            <v>D1</v>
          </cell>
          <cell r="X187">
            <v>5</v>
          </cell>
          <cell r="Y187">
            <v>-18</v>
          </cell>
          <cell r="Z187" t="str">
            <v>D2N</v>
          </cell>
          <cell r="AA187">
            <v>3</v>
          </cell>
          <cell r="AB187">
            <v>-18</v>
          </cell>
          <cell r="AC187" t="str">
            <v>D2N</v>
          </cell>
          <cell r="AD187">
            <v>4</v>
          </cell>
          <cell r="AE187">
            <v>-18</v>
          </cell>
          <cell r="AF187" t="str">
            <v>D2N</v>
          </cell>
          <cell r="AG187">
            <v>1</v>
          </cell>
          <cell r="AH187">
            <v>-18</v>
          </cell>
          <cell r="AI187" t="str">
            <v>D1</v>
          </cell>
          <cell r="AJ187">
            <v>12</v>
          </cell>
        </row>
        <row r="188">
          <cell r="A188" t="str">
            <v> 2931306</v>
          </cell>
          <cell r="B188" t="str">
            <v>QUENTEL</v>
          </cell>
          <cell r="C188" t="str">
            <v>Mathieu</v>
          </cell>
          <cell r="D188">
            <v>36894</v>
          </cell>
          <cell r="E188">
            <v>610</v>
          </cell>
          <cell r="F188" t="str">
            <v>C1</v>
          </cell>
          <cell r="G188">
            <v>-14</v>
          </cell>
          <cell r="H188">
            <v>41889</v>
          </cell>
          <cell r="I188" t="str">
            <v>Tradi</v>
          </cell>
          <cell r="J188" t="str">
            <v> 07290081</v>
          </cell>
          <cell r="K188" t="str">
            <v>PPC KERHUONNAIS</v>
          </cell>
          <cell r="L188" t="str">
            <v>32G </v>
          </cell>
          <cell r="M188" t="str">
            <v>Certif. Presenté</v>
          </cell>
          <cell r="T188">
            <v>32</v>
          </cell>
          <cell r="V188">
            <v>-13</v>
          </cell>
          <cell r="W188" t="str">
            <v>D1</v>
          </cell>
          <cell r="X188">
            <v>16</v>
          </cell>
          <cell r="Y188">
            <v>-15</v>
          </cell>
          <cell r="Z188" t="str">
            <v>D2N</v>
          </cell>
          <cell r="AA188">
            <v>70</v>
          </cell>
          <cell r="AB188">
            <v>-15</v>
          </cell>
          <cell r="AC188" t="str">
            <v>D3N</v>
          </cell>
          <cell r="AD188">
            <v>5</v>
          </cell>
          <cell r="AE188">
            <v>-15</v>
          </cell>
          <cell r="AF188" t="str">
            <v>D3N</v>
          </cell>
          <cell r="AG188">
            <v>3</v>
          </cell>
          <cell r="AH188">
            <v>-15</v>
          </cell>
          <cell r="AI188" t="str">
            <v>D2N</v>
          </cell>
          <cell r="AJ188">
            <v>6</v>
          </cell>
        </row>
        <row r="189">
          <cell r="A189" t="str">
            <v> 2931363</v>
          </cell>
          <cell r="B189" t="str">
            <v>ARTCANUTHURRY</v>
          </cell>
          <cell r="C189" t="str">
            <v>Thibault</v>
          </cell>
          <cell r="D189">
            <v>36906</v>
          </cell>
          <cell r="E189">
            <v>614</v>
          </cell>
          <cell r="F189" t="str">
            <v>C1</v>
          </cell>
          <cell r="G189">
            <v>-14</v>
          </cell>
          <cell r="H189">
            <v>41893</v>
          </cell>
          <cell r="I189" t="str">
            <v>Tradi</v>
          </cell>
          <cell r="J189" t="str">
            <v> 07290229</v>
          </cell>
          <cell r="K189" t="str">
            <v>RP FOUESNANT</v>
          </cell>
          <cell r="L189" t="str">
            <v>85G </v>
          </cell>
          <cell r="M189" t="str">
            <v>Certif. Presenté</v>
          </cell>
          <cell r="T189">
            <v>85</v>
          </cell>
          <cell r="V189">
            <v>-13</v>
          </cell>
          <cell r="W189" t="str">
            <v>D1</v>
          </cell>
          <cell r="X189">
            <v>9</v>
          </cell>
          <cell r="Y189">
            <v>-15</v>
          </cell>
          <cell r="Z189" t="str">
            <v>D1</v>
          </cell>
          <cell r="AA189">
            <v>16</v>
          </cell>
          <cell r="AB189">
            <v>-15</v>
          </cell>
          <cell r="AC189" t="str">
            <v>D2S</v>
          </cell>
          <cell r="AD189">
            <v>8</v>
          </cell>
          <cell r="AE189">
            <v>-15</v>
          </cell>
          <cell r="AF189" t="str">
            <v>D2S</v>
          </cell>
          <cell r="AG189">
            <v>9</v>
          </cell>
          <cell r="AH189">
            <v>-15</v>
          </cell>
          <cell r="AI189" t="str">
            <v>D2S</v>
          </cell>
          <cell r="AJ189">
            <v>8</v>
          </cell>
        </row>
        <row r="190">
          <cell r="A190" t="str">
            <v> 2931374</v>
          </cell>
          <cell r="B190" t="str">
            <v>LE NOAN - PERSON</v>
          </cell>
          <cell r="C190" t="str">
            <v>Kyllian alan</v>
          </cell>
          <cell r="D190">
            <v>36829</v>
          </cell>
          <cell r="E190">
            <v>514</v>
          </cell>
          <cell r="F190" t="str">
            <v>C2</v>
          </cell>
          <cell r="G190">
            <v>-15</v>
          </cell>
          <cell r="H190">
            <v>41896</v>
          </cell>
          <cell r="I190" t="str">
            <v>Tradi</v>
          </cell>
          <cell r="J190" t="str">
            <v> 07290010</v>
          </cell>
          <cell r="K190" t="str">
            <v>ESK ST-POL DE LEON</v>
          </cell>
          <cell r="L190" t="str">
            <v>60H </v>
          </cell>
          <cell r="M190" t="str">
            <v>Certif. Presenté</v>
          </cell>
          <cell r="U190">
            <v>60</v>
          </cell>
          <cell r="V190">
            <v>-15</v>
          </cell>
          <cell r="W190" t="str">
            <v>D3N</v>
          </cell>
          <cell r="X190">
            <v>8</v>
          </cell>
          <cell r="Y190">
            <v>-15</v>
          </cell>
          <cell r="Z190" t="str">
            <v>D2N</v>
          </cell>
          <cell r="AA190">
            <v>8</v>
          </cell>
          <cell r="AB190">
            <v>-15</v>
          </cell>
          <cell r="AC190" t="str">
            <v>D2N</v>
          </cell>
          <cell r="AD190">
            <v>11</v>
          </cell>
          <cell r="AE190">
            <v>-15</v>
          </cell>
          <cell r="AF190" t="str">
            <v>D2N</v>
          </cell>
          <cell r="AG190">
            <v>10</v>
          </cell>
          <cell r="AH190">
            <v>-15</v>
          </cell>
          <cell r="AI190" t="str">
            <v>D2N</v>
          </cell>
          <cell r="AJ190">
            <v>8</v>
          </cell>
        </row>
        <row r="191">
          <cell r="A191" t="str">
            <v> 2931436</v>
          </cell>
          <cell r="B191" t="str">
            <v>LEGAVRE</v>
          </cell>
          <cell r="C191" t="str">
            <v>Julien</v>
          </cell>
          <cell r="D191">
            <v>36759</v>
          </cell>
          <cell r="E191">
            <v>717</v>
          </cell>
          <cell r="F191" t="str">
            <v>C2</v>
          </cell>
          <cell r="G191">
            <v>-15</v>
          </cell>
          <cell r="H191">
            <v>41890</v>
          </cell>
          <cell r="I191" t="str">
            <v>Tradi</v>
          </cell>
          <cell r="J191" t="str">
            <v> 07290010</v>
          </cell>
          <cell r="K191" t="str">
            <v>ESK ST-POL DE LEON</v>
          </cell>
          <cell r="L191" t="str">
            <v>48G </v>
          </cell>
          <cell r="M191" t="str">
            <v>Certif. Presenté</v>
          </cell>
          <cell r="T191">
            <v>48</v>
          </cell>
          <cell r="V191">
            <v>-15</v>
          </cell>
          <cell r="W191" t="str">
            <v>D2N</v>
          </cell>
          <cell r="X191">
            <v>10</v>
          </cell>
          <cell r="Y191">
            <v>-15</v>
          </cell>
          <cell r="Z191" t="str">
            <v>D2N</v>
          </cell>
          <cell r="AA191">
            <v>3</v>
          </cell>
          <cell r="AB191">
            <v>-15</v>
          </cell>
          <cell r="AC191" t="str">
            <v>D2N</v>
          </cell>
          <cell r="AD191">
            <v>1</v>
          </cell>
          <cell r="AE191">
            <v>-15</v>
          </cell>
          <cell r="AF191" t="str">
            <v>D1</v>
          </cell>
          <cell r="AG191">
            <v>70</v>
          </cell>
          <cell r="AH191">
            <v>-15</v>
          </cell>
          <cell r="AI191" t="str">
            <v>D2N</v>
          </cell>
          <cell r="AJ191">
            <v>70</v>
          </cell>
        </row>
        <row r="192">
          <cell r="A192" t="str">
            <v> 2931452</v>
          </cell>
          <cell r="B192" t="str">
            <v>ARZEL</v>
          </cell>
          <cell r="C192" t="str">
            <v>Malo</v>
          </cell>
          <cell r="D192">
            <v>36413</v>
          </cell>
          <cell r="E192">
            <v>662</v>
          </cell>
          <cell r="F192" t="str">
            <v>J1</v>
          </cell>
          <cell r="G192">
            <v>-16</v>
          </cell>
          <cell r="H192">
            <v>41887</v>
          </cell>
          <cell r="I192" t="str">
            <v>Tradi</v>
          </cell>
          <cell r="J192" t="str">
            <v> 07290009</v>
          </cell>
          <cell r="K192" t="str">
            <v>SAINT-RENAN TT</v>
          </cell>
          <cell r="L192" t="str">
            <v>1G 5H </v>
          </cell>
          <cell r="M192" t="str">
            <v>Certif. Presenté</v>
          </cell>
          <cell r="T192">
            <v>1</v>
          </cell>
          <cell r="U192">
            <v>5</v>
          </cell>
          <cell r="V192">
            <v>-15</v>
          </cell>
          <cell r="W192" t="str">
            <v>D3N</v>
          </cell>
          <cell r="X192">
            <v>5</v>
          </cell>
          <cell r="Y192">
            <v>-18</v>
          </cell>
          <cell r="Z192" t="str">
            <v>D3N</v>
          </cell>
          <cell r="AA192">
            <v>4</v>
          </cell>
          <cell r="AB192">
            <v>-18</v>
          </cell>
          <cell r="AC192" t="str">
            <v>D2N</v>
          </cell>
          <cell r="AD192">
            <v>15</v>
          </cell>
          <cell r="AE192">
            <v>-18</v>
          </cell>
          <cell r="AF192" t="str">
            <v>D3N</v>
          </cell>
          <cell r="AG192">
            <v>8</v>
          </cell>
          <cell r="AH192">
            <v>-18</v>
          </cell>
          <cell r="AI192" t="str">
            <v>D3N</v>
          </cell>
          <cell r="AJ192">
            <v>6</v>
          </cell>
        </row>
        <row r="193">
          <cell r="A193" t="str">
            <v> 2931460</v>
          </cell>
          <cell r="B193" t="str">
            <v>MASSON</v>
          </cell>
          <cell r="C193" t="str">
            <v>Nicolas</v>
          </cell>
          <cell r="D193">
            <v>36892</v>
          </cell>
          <cell r="E193">
            <v>655</v>
          </cell>
          <cell r="F193" t="str">
            <v>C1</v>
          </cell>
          <cell r="G193">
            <v>-14</v>
          </cell>
          <cell r="H193">
            <v>41892</v>
          </cell>
          <cell r="I193" t="str">
            <v>Tradi</v>
          </cell>
          <cell r="J193" t="str">
            <v> 07290285</v>
          </cell>
          <cell r="K193" t="str">
            <v>TTC BREST RECOUVRANCE</v>
          </cell>
          <cell r="L193" t="str">
            <v>65G 80H </v>
          </cell>
          <cell r="M193" t="str">
            <v>Certif. Presenté</v>
          </cell>
          <cell r="T193">
            <v>65</v>
          </cell>
          <cell r="U193">
            <v>80</v>
          </cell>
          <cell r="V193">
            <v>-13</v>
          </cell>
          <cell r="W193" t="str">
            <v>D1</v>
          </cell>
          <cell r="X193">
            <v>7</v>
          </cell>
          <cell r="Y193">
            <v>-15</v>
          </cell>
          <cell r="Z193" t="str">
            <v>D2N</v>
          </cell>
          <cell r="AA193">
            <v>70</v>
          </cell>
          <cell r="AB193">
            <v>-15</v>
          </cell>
          <cell r="AC193" t="str">
            <v>D3N</v>
          </cell>
          <cell r="AD193">
            <v>1</v>
          </cell>
          <cell r="AE193">
            <v>-15</v>
          </cell>
          <cell r="AF193" t="str">
            <v>D2N</v>
          </cell>
          <cell r="AG193">
            <v>8</v>
          </cell>
          <cell r="AH193">
            <v>-15</v>
          </cell>
          <cell r="AI193" t="str">
            <v>D2N</v>
          </cell>
          <cell r="AJ193">
            <v>5</v>
          </cell>
        </row>
        <row r="194">
          <cell r="A194" t="str">
            <v> 2931479</v>
          </cell>
          <cell r="B194" t="str">
            <v>SIDOIT</v>
          </cell>
          <cell r="C194" t="str">
            <v>Maxime</v>
          </cell>
          <cell r="D194">
            <v>36368</v>
          </cell>
          <cell r="E194">
            <v>500</v>
          </cell>
          <cell r="F194" t="str">
            <v>J1</v>
          </cell>
          <cell r="G194">
            <v>-16</v>
          </cell>
          <cell r="H194">
            <v>41892</v>
          </cell>
          <cell r="I194" t="str">
            <v>Tradi</v>
          </cell>
          <cell r="J194" t="str">
            <v> 07290223</v>
          </cell>
          <cell r="K194" t="str">
            <v>QUIMPER CORNOUAILLE TT</v>
          </cell>
          <cell r="L194" t="str">
            <v>61H </v>
          </cell>
          <cell r="M194" t="str">
            <v>Certif. Presenté</v>
          </cell>
          <cell r="U194">
            <v>61</v>
          </cell>
          <cell r="V194">
            <v>-15</v>
          </cell>
          <cell r="W194" t="str">
            <v>D3S</v>
          </cell>
          <cell r="X194">
            <v>8</v>
          </cell>
          <cell r="Y194">
            <v>-18</v>
          </cell>
          <cell r="Z194" t="str">
            <v>D2S</v>
          </cell>
          <cell r="AA194">
            <v>19</v>
          </cell>
          <cell r="AB194">
            <v>-18</v>
          </cell>
          <cell r="AC194" t="str">
            <v>D3S</v>
          </cell>
          <cell r="AD194">
            <v>8</v>
          </cell>
          <cell r="AE194">
            <v>-18</v>
          </cell>
          <cell r="AF194" t="str">
            <v>D3S</v>
          </cell>
          <cell r="AG194">
            <v>12</v>
          </cell>
          <cell r="AH194">
            <v>-18</v>
          </cell>
          <cell r="AI194" t="str">
            <v>D3S</v>
          </cell>
          <cell r="AJ194">
            <v>11</v>
          </cell>
        </row>
        <row r="195">
          <cell r="A195" t="str">
            <v> 2931484</v>
          </cell>
          <cell r="B195" t="str">
            <v>GAULTIER</v>
          </cell>
          <cell r="C195" t="str">
            <v>Arnold</v>
          </cell>
          <cell r="D195">
            <v>34152</v>
          </cell>
          <cell r="E195">
            <v>1268</v>
          </cell>
          <cell r="F195" t="str">
            <v>S</v>
          </cell>
          <cell r="G195">
            <v>-40</v>
          </cell>
          <cell r="H195">
            <v>41888</v>
          </cell>
          <cell r="I195" t="str">
            <v>Tradi</v>
          </cell>
          <cell r="J195" t="str">
            <v> 07290285</v>
          </cell>
          <cell r="K195" t="str">
            <v>TTC BREST RECOUVRANCE</v>
          </cell>
          <cell r="L195" t="str">
            <v>1D 17E </v>
          </cell>
          <cell r="M195" t="str">
            <v>Certif. Presenté</v>
          </cell>
          <cell r="Q195">
            <v>1</v>
          </cell>
          <cell r="R195">
            <v>17</v>
          </cell>
          <cell r="V195" t="str">
            <v>S</v>
          </cell>
          <cell r="W195" t="str">
            <v>D2N</v>
          </cell>
          <cell r="X195">
            <v>4</v>
          </cell>
          <cell r="Y195" t="str">
            <v>S</v>
          </cell>
          <cell r="Z195" t="str">
            <v>D2N</v>
          </cell>
          <cell r="AA195">
            <v>1</v>
          </cell>
          <cell r="AB195" t="str">
            <v>S</v>
          </cell>
          <cell r="AC195" t="str">
            <v>D1</v>
          </cell>
          <cell r="AD195">
            <v>10</v>
          </cell>
          <cell r="AE195" t="str">
            <v>S</v>
          </cell>
          <cell r="AF195" t="str">
            <v>D1</v>
          </cell>
          <cell r="AG195">
            <v>15</v>
          </cell>
          <cell r="AH195" t="str">
            <v>S</v>
          </cell>
          <cell r="AI195" t="str">
            <v>D1</v>
          </cell>
          <cell r="AJ195">
            <v>10</v>
          </cell>
        </row>
        <row r="196">
          <cell r="A196" t="str">
            <v> 2931485</v>
          </cell>
          <cell r="B196" t="str">
            <v>RIOULT</v>
          </cell>
          <cell r="C196" t="str">
            <v>Julien</v>
          </cell>
          <cell r="D196">
            <v>35574</v>
          </cell>
          <cell r="E196">
            <v>871</v>
          </cell>
          <cell r="F196" t="str">
            <v>J3</v>
          </cell>
          <cell r="G196">
            <v>-18</v>
          </cell>
          <cell r="H196">
            <v>41899</v>
          </cell>
          <cell r="I196" t="str">
            <v>Tradi</v>
          </cell>
          <cell r="J196" t="str">
            <v> 07290283</v>
          </cell>
          <cell r="K196" t="str">
            <v>AL PLOUZANE</v>
          </cell>
          <cell r="L196" t="str">
            <v>14F 90G </v>
          </cell>
          <cell r="M196" t="str">
            <v>Certif. Presenté</v>
          </cell>
          <cell r="S196">
            <v>14</v>
          </cell>
          <cell r="T196">
            <v>90</v>
          </cell>
          <cell r="V196">
            <v>-18</v>
          </cell>
          <cell r="W196" t="str">
            <v>D3N</v>
          </cell>
          <cell r="X196">
            <v>4</v>
          </cell>
          <cell r="Y196">
            <v>-18</v>
          </cell>
          <cell r="Z196" t="str">
            <v>D2N</v>
          </cell>
          <cell r="AA196">
            <v>4</v>
          </cell>
          <cell r="AB196">
            <v>-18</v>
          </cell>
          <cell r="AC196" t="str">
            <v>D2N</v>
          </cell>
          <cell r="AD196">
            <v>7</v>
          </cell>
          <cell r="AE196">
            <v>-18</v>
          </cell>
          <cell r="AF196" t="str">
            <v>D2N</v>
          </cell>
          <cell r="AG196">
            <v>3</v>
          </cell>
          <cell r="AH196">
            <v>-18</v>
          </cell>
          <cell r="AI196" t="str">
            <v>D2N</v>
          </cell>
          <cell r="AJ196">
            <v>6</v>
          </cell>
        </row>
        <row r="197">
          <cell r="A197" t="str">
            <v> 2931565</v>
          </cell>
          <cell r="B197" t="str">
            <v>ROSPARS</v>
          </cell>
          <cell r="C197" t="str">
            <v>Clément</v>
          </cell>
          <cell r="D197">
            <v>35662</v>
          </cell>
          <cell r="E197">
            <v>1042</v>
          </cell>
          <cell r="F197" t="str">
            <v>J3</v>
          </cell>
          <cell r="G197">
            <v>-18</v>
          </cell>
          <cell r="H197">
            <v>41906</v>
          </cell>
          <cell r="I197" t="str">
            <v>Tradi</v>
          </cell>
          <cell r="J197" t="str">
            <v> 07290081</v>
          </cell>
          <cell r="K197" t="str">
            <v>PPC KERHUONNAIS</v>
          </cell>
          <cell r="L197" t="str">
            <v>2E 5F </v>
          </cell>
          <cell r="M197" t="str">
            <v>Certif. Presenté</v>
          </cell>
          <cell r="R197">
            <v>2</v>
          </cell>
          <cell r="S197">
            <v>5</v>
          </cell>
          <cell r="V197">
            <v>-18</v>
          </cell>
          <cell r="W197" t="str">
            <v>D2N</v>
          </cell>
          <cell r="X197">
            <v>2</v>
          </cell>
          <cell r="Y197">
            <v>-18</v>
          </cell>
          <cell r="Z197" t="str">
            <v>D1</v>
          </cell>
          <cell r="AA197">
            <v>9</v>
          </cell>
          <cell r="AB197">
            <v>-18</v>
          </cell>
          <cell r="AC197" t="str">
            <v>D1</v>
          </cell>
          <cell r="AD197">
            <v>5</v>
          </cell>
          <cell r="AE197">
            <v>-18</v>
          </cell>
          <cell r="AF197" t="str">
            <v>D1</v>
          </cell>
          <cell r="AG197">
            <v>10</v>
          </cell>
          <cell r="AH197">
            <v>-18</v>
          </cell>
          <cell r="AI197" t="str">
            <v>D1</v>
          </cell>
          <cell r="AJ197">
            <v>5</v>
          </cell>
        </row>
        <row r="198">
          <cell r="A198" t="str">
            <v> 2931579</v>
          </cell>
          <cell r="B198" t="str">
            <v>ROLLAND</v>
          </cell>
          <cell r="C198" t="str">
            <v>Yohan</v>
          </cell>
          <cell r="D198">
            <v>36789</v>
          </cell>
          <cell r="E198">
            <v>841</v>
          </cell>
          <cell r="F198" t="str">
            <v>C2</v>
          </cell>
          <cell r="G198">
            <v>-15</v>
          </cell>
          <cell r="H198">
            <v>41906</v>
          </cell>
          <cell r="I198" t="str">
            <v>Tradi</v>
          </cell>
          <cell r="J198" t="str">
            <v> 07290223</v>
          </cell>
          <cell r="K198" t="str">
            <v>QUIMPER CORNOUAILLE TT</v>
          </cell>
          <cell r="L198" t="str">
            <v>50F 80G </v>
          </cell>
          <cell r="M198" t="str">
            <v>Certif. Presenté</v>
          </cell>
          <cell r="S198">
            <v>50</v>
          </cell>
          <cell r="T198">
            <v>80</v>
          </cell>
          <cell r="V198">
            <v>-15</v>
          </cell>
          <cell r="W198" t="str">
            <v>D1</v>
          </cell>
          <cell r="X198">
            <v>10</v>
          </cell>
          <cell r="Y198">
            <v>-15</v>
          </cell>
          <cell r="Z198" t="str">
            <v>D1</v>
          </cell>
          <cell r="AA198">
            <v>5</v>
          </cell>
          <cell r="AB198">
            <v>-15</v>
          </cell>
          <cell r="AC198" t="str">
            <v>D1</v>
          </cell>
          <cell r="AD198">
            <v>70</v>
          </cell>
          <cell r="AE198">
            <v>-15</v>
          </cell>
          <cell r="AF198" t="str">
            <v>D2S</v>
          </cell>
          <cell r="AG198">
            <v>4</v>
          </cell>
          <cell r="AH198">
            <v>-15</v>
          </cell>
          <cell r="AI198" t="str">
            <v>D2S</v>
          </cell>
          <cell r="AJ198">
            <v>2</v>
          </cell>
        </row>
        <row r="199">
          <cell r="A199" t="str">
            <v> 2931585</v>
          </cell>
          <cell r="B199" t="str">
            <v>GUILLERM</v>
          </cell>
          <cell r="C199" t="str">
            <v>Glenn</v>
          </cell>
          <cell r="D199">
            <v>36348</v>
          </cell>
          <cell r="E199">
            <v>515</v>
          </cell>
          <cell r="F199" t="str">
            <v>J1</v>
          </cell>
          <cell r="G199">
            <v>-16</v>
          </cell>
          <cell r="H199">
            <v>41889</v>
          </cell>
          <cell r="I199" t="str">
            <v>Tradi</v>
          </cell>
          <cell r="J199" t="str">
            <v> 07290047</v>
          </cell>
          <cell r="K199" t="str">
            <v>TT LOPERHETOIS</v>
          </cell>
          <cell r="L199" t="str">
            <v>60H </v>
          </cell>
          <cell r="M199" t="str">
            <v>Certif. Presenté</v>
          </cell>
          <cell r="U199">
            <v>60</v>
          </cell>
          <cell r="V199">
            <v>-15</v>
          </cell>
          <cell r="W199" t="str">
            <v>D3N</v>
          </cell>
          <cell r="X199">
            <v>11</v>
          </cell>
          <cell r="Y199">
            <v>-18</v>
          </cell>
          <cell r="Z199" t="str">
            <v>D3N</v>
          </cell>
          <cell r="AA199">
            <v>10</v>
          </cell>
          <cell r="AB199">
            <v>-18</v>
          </cell>
          <cell r="AC199" t="str">
            <v>D3N</v>
          </cell>
          <cell r="AD199">
            <v>9</v>
          </cell>
          <cell r="AE199">
            <v>-18</v>
          </cell>
          <cell r="AF199" t="str">
            <v>D3N</v>
          </cell>
          <cell r="AG199">
            <v>7</v>
          </cell>
          <cell r="AH199">
            <v>-18</v>
          </cell>
          <cell r="AI199" t="str">
            <v>D3N</v>
          </cell>
          <cell r="AJ199">
            <v>4</v>
          </cell>
        </row>
        <row r="200">
          <cell r="A200" t="str">
            <v> 2931617</v>
          </cell>
          <cell r="B200" t="str">
            <v>KERHERVE</v>
          </cell>
          <cell r="C200" t="str">
            <v>Lucas</v>
          </cell>
          <cell r="D200">
            <v>37631</v>
          </cell>
          <cell r="E200">
            <v>681</v>
          </cell>
          <cell r="F200" t="str">
            <v>M1</v>
          </cell>
          <cell r="G200">
            <v>-12</v>
          </cell>
          <cell r="H200">
            <v>41893</v>
          </cell>
          <cell r="I200" t="str">
            <v>Tradi</v>
          </cell>
          <cell r="J200" t="str">
            <v> 07290227</v>
          </cell>
          <cell r="K200" t="str">
            <v>BANNALEC TT</v>
          </cell>
          <cell r="L200" t="str">
            <v>47G 80H </v>
          </cell>
          <cell r="M200" t="str">
            <v>Certif. Presenté</v>
          </cell>
          <cell r="T200">
            <v>47</v>
          </cell>
          <cell r="U200">
            <v>80</v>
          </cell>
          <cell r="V200">
            <v>-11</v>
          </cell>
          <cell r="W200" t="str">
            <v>R1</v>
          </cell>
          <cell r="X200">
            <v>14</v>
          </cell>
          <cell r="Y200">
            <v>-13</v>
          </cell>
          <cell r="Z200" t="str">
            <v>D1</v>
          </cell>
          <cell r="AA200">
            <v>9</v>
          </cell>
          <cell r="AB200">
            <v>-13</v>
          </cell>
          <cell r="AC200" t="str">
            <v>D1</v>
          </cell>
          <cell r="AD200">
            <v>5</v>
          </cell>
          <cell r="AE200">
            <v>-13</v>
          </cell>
          <cell r="AF200" t="str">
            <v>D1</v>
          </cell>
          <cell r="AG200">
            <v>8</v>
          </cell>
          <cell r="AH200">
            <v>-13</v>
          </cell>
          <cell r="AI200" t="str">
            <v>D1</v>
          </cell>
          <cell r="AJ200">
            <v>5</v>
          </cell>
        </row>
        <row r="201">
          <cell r="A201" t="str">
            <v> 2931652</v>
          </cell>
          <cell r="B201" t="str">
            <v>SALAUN</v>
          </cell>
          <cell r="C201" t="str">
            <v>Takumi</v>
          </cell>
          <cell r="D201">
            <v>37808</v>
          </cell>
          <cell r="E201">
            <v>759</v>
          </cell>
          <cell r="F201" t="str">
            <v>M1</v>
          </cell>
          <cell r="G201">
            <v>-12</v>
          </cell>
          <cell r="H201">
            <v>41876</v>
          </cell>
          <cell r="I201" t="str">
            <v>Tradi</v>
          </cell>
          <cell r="J201" t="str">
            <v> 07290087</v>
          </cell>
          <cell r="K201" t="str">
            <v>GDR GUIPAVAS</v>
          </cell>
          <cell r="L201" t="str">
            <v>1F 21G </v>
          </cell>
          <cell r="M201" t="str">
            <v>Certif. Presenté</v>
          </cell>
          <cell r="S201">
            <v>1</v>
          </cell>
          <cell r="T201">
            <v>21</v>
          </cell>
          <cell r="V201">
            <v>-11</v>
          </cell>
          <cell r="W201" t="str">
            <v>R1</v>
          </cell>
          <cell r="X201">
            <v>7</v>
          </cell>
          <cell r="Y201">
            <v>-13</v>
          </cell>
          <cell r="Z201" t="str">
            <v>R1</v>
          </cell>
          <cell r="AA201">
            <v>22</v>
          </cell>
          <cell r="AB201">
            <v>-13</v>
          </cell>
          <cell r="AC201" t="str">
            <v>D1</v>
          </cell>
          <cell r="AD201">
            <v>1</v>
          </cell>
          <cell r="AE201">
            <v>-13</v>
          </cell>
          <cell r="AF201" t="str">
            <v>R1</v>
          </cell>
          <cell r="AG201">
            <v>20</v>
          </cell>
          <cell r="AH201">
            <v>-13</v>
          </cell>
          <cell r="AI201" t="str">
            <v>D1</v>
          </cell>
          <cell r="AJ201">
            <v>1</v>
          </cell>
        </row>
        <row r="202">
          <cell r="A202" t="str">
            <v> 2931674</v>
          </cell>
          <cell r="B202" t="str">
            <v>COLIN</v>
          </cell>
          <cell r="C202" t="str">
            <v>Maxime</v>
          </cell>
          <cell r="D202">
            <v>36056</v>
          </cell>
          <cell r="E202">
            <v>758</v>
          </cell>
          <cell r="F202" t="str">
            <v>J2</v>
          </cell>
          <cell r="G202">
            <v>-17</v>
          </cell>
          <cell r="H202">
            <v>41899</v>
          </cell>
          <cell r="I202" t="str">
            <v>Tradi</v>
          </cell>
          <cell r="J202" t="str">
            <v> 07290027</v>
          </cell>
          <cell r="K202" t="str">
            <v>PC PLABENNEC</v>
          </cell>
          <cell r="L202" t="str">
            <v>73F 80G </v>
          </cell>
          <cell r="M202" t="str">
            <v>Certif. Presenté</v>
          </cell>
          <cell r="V202" t="e">
            <v>#N/A</v>
          </cell>
          <cell r="W202" t="e">
            <v>#N/A</v>
          </cell>
          <cell r="X202" t="e">
            <v>#N/A</v>
          </cell>
          <cell r="Y202">
            <v>-18</v>
          </cell>
          <cell r="Z202" t="str">
            <v>D2N</v>
          </cell>
          <cell r="AA202">
            <v>11</v>
          </cell>
          <cell r="AB202">
            <v>-18</v>
          </cell>
          <cell r="AC202" t="str">
            <v>D2N</v>
          </cell>
          <cell r="AD202">
            <v>11</v>
          </cell>
          <cell r="AE202">
            <v>-18</v>
          </cell>
          <cell r="AF202" t="str">
            <v>D2N</v>
          </cell>
          <cell r="AG202">
            <v>8</v>
          </cell>
          <cell r="AH202">
            <v>-18</v>
          </cell>
          <cell r="AI202" t="str">
            <v>D2N</v>
          </cell>
          <cell r="AJ202">
            <v>3</v>
          </cell>
        </row>
        <row r="203">
          <cell r="A203" t="str">
            <v> 2931678</v>
          </cell>
          <cell r="B203" t="str">
            <v>PELLEAU</v>
          </cell>
          <cell r="C203" t="str">
            <v>Clément</v>
          </cell>
          <cell r="D203">
            <v>36632</v>
          </cell>
          <cell r="E203">
            <v>566</v>
          </cell>
          <cell r="F203" t="str">
            <v>C2</v>
          </cell>
          <cell r="G203">
            <v>-15</v>
          </cell>
          <cell r="H203">
            <v>41908</v>
          </cell>
          <cell r="I203" t="str">
            <v>Tradi</v>
          </cell>
          <cell r="J203" t="str">
            <v> 07290027</v>
          </cell>
          <cell r="K203" t="str">
            <v>PC PLABENNEC</v>
          </cell>
          <cell r="L203" t="str">
            <v>16G 30H </v>
          </cell>
          <cell r="M203" t="str">
            <v>Certif. Presenté</v>
          </cell>
          <cell r="V203" t="e">
            <v>#N/A</v>
          </cell>
          <cell r="W203" t="e">
            <v>#N/A</v>
          </cell>
          <cell r="X203" t="e">
            <v>#N/A</v>
          </cell>
          <cell r="Y203">
            <v>-15</v>
          </cell>
          <cell r="Z203" t="str">
            <v>D2N</v>
          </cell>
          <cell r="AA203">
            <v>6</v>
          </cell>
          <cell r="AB203">
            <v>-15</v>
          </cell>
          <cell r="AC203" t="str">
            <v>D2N</v>
          </cell>
          <cell r="AD203">
            <v>13</v>
          </cell>
          <cell r="AE203">
            <v>-15</v>
          </cell>
          <cell r="AF203" t="str">
            <v>D3N</v>
          </cell>
          <cell r="AG203">
            <v>10</v>
          </cell>
          <cell r="AH203">
            <v>-15</v>
          </cell>
          <cell r="AI203" t="str">
            <v>D3N</v>
          </cell>
          <cell r="AJ203">
            <v>2</v>
          </cell>
        </row>
        <row r="204">
          <cell r="A204" t="str">
            <v> 2931690</v>
          </cell>
          <cell r="B204" t="str">
            <v>CUZARD</v>
          </cell>
          <cell r="C204" t="str">
            <v>Riwan</v>
          </cell>
          <cell r="D204">
            <v>37424</v>
          </cell>
          <cell r="E204">
            <v>533</v>
          </cell>
          <cell r="F204" t="str">
            <v>M2</v>
          </cell>
          <cell r="G204">
            <v>-13</v>
          </cell>
          <cell r="H204">
            <v>41892</v>
          </cell>
          <cell r="I204" t="str">
            <v>Tradi</v>
          </cell>
          <cell r="J204" t="str">
            <v> 07290229</v>
          </cell>
          <cell r="K204" t="str">
            <v>RP FOUESNANT</v>
          </cell>
          <cell r="L204" t="str">
            <v>14G 80H </v>
          </cell>
          <cell r="M204" t="str">
            <v>Certif. Presenté</v>
          </cell>
          <cell r="T204">
            <v>14</v>
          </cell>
          <cell r="U204">
            <v>80</v>
          </cell>
          <cell r="V204">
            <v>-13</v>
          </cell>
          <cell r="W204" t="str">
            <v>D2S</v>
          </cell>
          <cell r="X204">
            <v>6</v>
          </cell>
          <cell r="Y204">
            <v>-13</v>
          </cell>
          <cell r="Z204" t="str">
            <v>D1</v>
          </cell>
          <cell r="AA204">
            <v>13</v>
          </cell>
          <cell r="AB204">
            <v>-13</v>
          </cell>
          <cell r="AC204" t="str">
            <v>D2S</v>
          </cell>
          <cell r="AD204">
            <v>2</v>
          </cell>
          <cell r="AE204">
            <v>-13</v>
          </cell>
          <cell r="AF204" t="str">
            <v>D1</v>
          </cell>
          <cell r="AG204">
            <v>7</v>
          </cell>
          <cell r="AH204">
            <v>-13</v>
          </cell>
          <cell r="AI204" t="str">
            <v>D1</v>
          </cell>
          <cell r="AJ204">
            <v>70</v>
          </cell>
        </row>
        <row r="205">
          <cell r="A205" t="str">
            <v> 2931692</v>
          </cell>
          <cell r="B205" t="str">
            <v>DELANOË</v>
          </cell>
          <cell r="C205" t="str">
            <v>Adrien</v>
          </cell>
          <cell r="D205">
            <v>37350</v>
          </cell>
          <cell r="E205">
            <v>515</v>
          </cell>
          <cell r="F205" t="str">
            <v>M2</v>
          </cell>
          <cell r="G205">
            <v>-13</v>
          </cell>
          <cell r="J205" t="str">
            <v> 07290229</v>
          </cell>
          <cell r="K205" t="str">
            <v>RP FOUESNANT</v>
          </cell>
          <cell r="L205" t="str">
            <v>3G 20H </v>
          </cell>
          <cell r="T205">
            <v>3</v>
          </cell>
          <cell r="U205">
            <v>20</v>
          </cell>
          <cell r="V205">
            <v>-13</v>
          </cell>
          <cell r="W205" t="str">
            <v>D2S</v>
          </cell>
          <cell r="X205">
            <v>7</v>
          </cell>
          <cell r="Y205">
            <v>-13</v>
          </cell>
          <cell r="Z205" t="str">
            <v>D1</v>
          </cell>
          <cell r="AA205">
            <v>4</v>
          </cell>
          <cell r="AB205">
            <v>-13</v>
          </cell>
          <cell r="AC205" t="str">
            <v>D1</v>
          </cell>
          <cell r="AD205">
            <v>11</v>
          </cell>
          <cell r="AE205">
            <v>-13</v>
          </cell>
          <cell r="AF205" t="str">
            <v>D1</v>
          </cell>
          <cell r="AG205">
            <v>16</v>
          </cell>
          <cell r="AH205">
            <v>-13</v>
          </cell>
          <cell r="AI205" t="str">
            <v>D2S</v>
          </cell>
          <cell r="AJ205">
            <v>2</v>
          </cell>
        </row>
        <row r="206">
          <cell r="A206" t="str">
            <v> 2931736</v>
          </cell>
          <cell r="B206" t="str">
            <v>NORMAND</v>
          </cell>
          <cell r="C206" t="str">
            <v>Maël</v>
          </cell>
          <cell r="D206">
            <v>36006</v>
          </cell>
          <cell r="E206">
            <v>699</v>
          </cell>
          <cell r="F206" t="str">
            <v>J2</v>
          </cell>
          <cell r="G206">
            <v>-17</v>
          </cell>
          <cell r="H206">
            <v>41891</v>
          </cell>
          <cell r="I206" t="str">
            <v>Tradi</v>
          </cell>
          <cell r="J206" t="str">
            <v> 07290006</v>
          </cell>
          <cell r="K206" t="str">
            <v>TT DE GOUESNOU</v>
          </cell>
          <cell r="L206" t="str">
            <v>3F 35G </v>
          </cell>
          <cell r="M206" t="str">
            <v>Certif. Presenté</v>
          </cell>
          <cell r="V206" t="e">
            <v>#N/A</v>
          </cell>
          <cell r="W206" t="e">
            <v>#N/A</v>
          </cell>
          <cell r="X206" t="e">
            <v>#N/A</v>
          </cell>
          <cell r="Y206">
            <v>-18</v>
          </cell>
          <cell r="Z206" t="str">
            <v>D3N</v>
          </cell>
          <cell r="AA206">
            <v>2</v>
          </cell>
          <cell r="AB206">
            <v>-18</v>
          </cell>
          <cell r="AC206" t="str">
            <v>D2N</v>
          </cell>
          <cell r="AD206">
            <v>13</v>
          </cell>
          <cell r="AE206">
            <v>-18</v>
          </cell>
          <cell r="AF206" t="str">
            <v>D2N</v>
          </cell>
          <cell r="AG206">
            <v>9</v>
          </cell>
          <cell r="AH206">
            <v>-18</v>
          </cell>
          <cell r="AI206" t="str">
            <v>D2N</v>
          </cell>
          <cell r="AJ206">
            <v>11</v>
          </cell>
        </row>
        <row r="207">
          <cell r="A207" t="str">
            <v> 2931765</v>
          </cell>
          <cell r="B207" t="str">
            <v>CADIC</v>
          </cell>
          <cell r="C207" t="str">
            <v>Alexandre</v>
          </cell>
          <cell r="D207">
            <v>36105</v>
          </cell>
          <cell r="E207">
            <v>1081</v>
          </cell>
          <cell r="F207" t="str">
            <v>J2</v>
          </cell>
          <cell r="G207">
            <v>-17</v>
          </cell>
          <cell r="H207">
            <v>41884</v>
          </cell>
          <cell r="I207" t="str">
            <v>Tradi</v>
          </cell>
          <cell r="J207" t="str">
            <v> 07290226</v>
          </cell>
          <cell r="K207" t="str">
            <v>UJR LANGOLEN</v>
          </cell>
          <cell r="L207" t="str">
            <v>1E 92F </v>
          </cell>
          <cell r="M207" t="str">
            <v>Certif. Presenté</v>
          </cell>
          <cell r="R207">
            <v>1</v>
          </cell>
          <cell r="S207">
            <v>92</v>
          </cell>
          <cell r="V207">
            <v>-18</v>
          </cell>
          <cell r="W207" t="str">
            <v>D2S</v>
          </cell>
          <cell r="X207">
            <v>2</v>
          </cell>
          <cell r="Y207">
            <v>-18</v>
          </cell>
          <cell r="Z207" t="str">
            <v>D1</v>
          </cell>
          <cell r="AA207">
            <v>6</v>
          </cell>
          <cell r="AB207">
            <v>-18</v>
          </cell>
          <cell r="AC207" t="str">
            <v>D1</v>
          </cell>
          <cell r="AD207">
            <v>6</v>
          </cell>
          <cell r="AE207">
            <v>-18</v>
          </cell>
          <cell r="AF207" t="str">
            <v>D1</v>
          </cell>
          <cell r="AG207">
            <v>8</v>
          </cell>
          <cell r="AH207">
            <v>-18</v>
          </cell>
          <cell r="AI207" t="str">
            <v>D1</v>
          </cell>
          <cell r="AJ207">
            <v>4</v>
          </cell>
        </row>
        <row r="208">
          <cell r="A208" t="str">
            <v> 2931766</v>
          </cell>
          <cell r="B208" t="str">
            <v>PENNEC</v>
          </cell>
          <cell r="C208" t="str">
            <v>Gurvan</v>
          </cell>
          <cell r="D208">
            <v>35854</v>
          </cell>
          <cell r="E208">
            <v>829</v>
          </cell>
          <cell r="F208" t="str">
            <v>J2</v>
          </cell>
          <cell r="G208">
            <v>-17</v>
          </cell>
          <cell r="H208">
            <v>41904</v>
          </cell>
          <cell r="I208" t="str">
            <v>Tradi</v>
          </cell>
          <cell r="J208" t="str">
            <v> 07290226</v>
          </cell>
          <cell r="K208" t="str">
            <v>UJR LANGOLEN</v>
          </cell>
          <cell r="L208" t="str">
            <v>25F </v>
          </cell>
          <cell r="M208" t="str">
            <v>Certif. Presenté</v>
          </cell>
          <cell r="S208">
            <v>25</v>
          </cell>
          <cell r="V208">
            <v>0</v>
          </cell>
          <cell r="W208">
            <v>0</v>
          </cell>
          <cell r="X208">
            <v>0</v>
          </cell>
          <cell r="Y208">
            <v>-18</v>
          </cell>
          <cell r="Z208" t="str">
            <v>D2S</v>
          </cell>
          <cell r="AA208">
            <v>2</v>
          </cell>
          <cell r="AB208">
            <v>-18</v>
          </cell>
          <cell r="AC208" t="str">
            <v>D1</v>
          </cell>
          <cell r="AD208">
            <v>16</v>
          </cell>
          <cell r="AE208">
            <v>-18</v>
          </cell>
          <cell r="AF208" t="str">
            <v>D2S</v>
          </cell>
          <cell r="AG208">
            <v>5</v>
          </cell>
          <cell r="AH208">
            <v>-18</v>
          </cell>
          <cell r="AI208" t="str">
            <v>D2S</v>
          </cell>
          <cell r="AJ208">
            <v>5</v>
          </cell>
        </row>
        <row r="209">
          <cell r="A209" t="str">
            <v> 2931770</v>
          </cell>
          <cell r="B209" t="str">
            <v>GOYAT</v>
          </cell>
          <cell r="C209" t="str">
            <v>Gilles</v>
          </cell>
          <cell r="D209">
            <v>36918</v>
          </cell>
          <cell r="E209">
            <v>739</v>
          </cell>
          <cell r="F209" t="str">
            <v>C1</v>
          </cell>
          <cell r="G209">
            <v>-14</v>
          </cell>
          <cell r="H209">
            <v>41886</v>
          </cell>
          <cell r="I209" t="str">
            <v>Tradi</v>
          </cell>
          <cell r="J209" t="str">
            <v> 07290255</v>
          </cell>
          <cell r="K209" t="str">
            <v>DOUARNENEZ TT</v>
          </cell>
          <cell r="L209" t="str">
            <v>26G </v>
          </cell>
          <cell r="M209" t="str">
            <v>Certif. Presenté</v>
          </cell>
          <cell r="T209">
            <v>26</v>
          </cell>
          <cell r="V209">
            <v>-13</v>
          </cell>
          <cell r="W209" t="str">
            <v>D2S</v>
          </cell>
          <cell r="X209">
            <v>1</v>
          </cell>
          <cell r="Y209">
            <v>-15</v>
          </cell>
          <cell r="Z209" t="str">
            <v>D2S</v>
          </cell>
          <cell r="AA209">
            <v>2</v>
          </cell>
          <cell r="AB209">
            <v>-15</v>
          </cell>
          <cell r="AC209" t="str">
            <v>D1</v>
          </cell>
          <cell r="AD209">
            <v>15</v>
          </cell>
          <cell r="AE209">
            <v>-15</v>
          </cell>
          <cell r="AF209" t="str">
            <v>D2S</v>
          </cell>
          <cell r="AG209">
            <v>7</v>
          </cell>
          <cell r="AH209">
            <v>-15</v>
          </cell>
          <cell r="AI209" t="str">
            <v>D2S</v>
          </cell>
          <cell r="AJ209">
            <v>1</v>
          </cell>
        </row>
        <row r="210">
          <cell r="A210" t="str">
            <v> 2931781</v>
          </cell>
          <cell r="B210" t="str">
            <v>PERENNOU</v>
          </cell>
          <cell r="C210" t="str">
            <v>Killian</v>
          </cell>
          <cell r="D210">
            <v>36828</v>
          </cell>
          <cell r="E210">
            <v>892</v>
          </cell>
          <cell r="F210" t="str">
            <v>C2</v>
          </cell>
          <cell r="G210">
            <v>-15</v>
          </cell>
          <cell r="H210">
            <v>41894</v>
          </cell>
          <cell r="I210" t="str">
            <v>Tradi</v>
          </cell>
          <cell r="J210" t="str">
            <v> 07290227</v>
          </cell>
          <cell r="K210" t="str">
            <v>BANNALEC TT</v>
          </cell>
          <cell r="L210" t="str">
            <v>57F </v>
          </cell>
          <cell r="M210" t="str">
            <v>Certif. Presenté</v>
          </cell>
          <cell r="S210">
            <v>57</v>
          </cell>
          <cell r="V210">
            <v>-15</v>
          </cell>
          <cell r="W210" t="str">
            <v>D1</v>
          </cell>
          <cell r="X210">
            <v>12</v>
          </cell>
          <cell r="Y210">
            <v>-15</v>
          </cell>
          <cell r="Z210" t="str">
            <v>D1</v>
          </cell>
          <cell r="AA210">
            <v>9</v>
          </cell>
          <cell r="AB210">
            <v>-15</v>
          </cell>
          <cell r="AC210" t="str">
            <v>D1</v>
          </cell>
          <cell r="AD210">
            <v>7</v>
          </cell>
          <cell r="AE210">
            <v>-15</v>
          </cell>
          <cell r="AF210" t="str">
            <v>D1</v>
          </cell>
          <cell r="AG210">
            <v>9</v>
          </cell>
          <cell r="AH210">
            <v>-15</v>
          </cell>
          <cell r="AI210" t="str">
            <v>D1</v>
          </cell>
          <cell r="AJ210">
            <v>6</v>
          </cell>
        </row>
        <row r="211">
          <cell r="A211" t="str">
            <v> 2931790</v>
          </cell>
          <cell r="B211" t="str">
            <v>LARMET</v>
          </cell>
          <cell r="C211" t="str">
            <v>Pierre</v>
          </cell>
          <cell r="D211">
            <v>36797</v>
          </cell>
          <cell r="E211">
            <v>713</v>
          </cell>
          <cell r="F211" t="str">
            <v>C2</v>
          </cell>
          <cell r="G211">
            <v>-15</v>
          </cell>
          <cell r="H211">
            <v>41888</v>
          </cell>
          <cell r="I211" t="str">
            <v>Tradi</v>
          </cell>
          <cell r="J211" t="str">
            <v> 07290221</v>
          </cell>
          <cell r="K211" t="str">
            <v>PLOMEUR TT</v>
          </cell>
          <cell r="L211" t="str">
            <v>59G </v>
          </cell>
          <cell r="M211" t="str">
            <v>Certif. Presenté</v>
          </cell>
          <cell r="T211">
            <v>59</v>
          </cell>
          <cell r="V211">
            <v>-15</v>
          </cell>
          <cell r="W211" t="str">
            <v>D2S</v>
          </cell>
          <cell r="X211">
            <v>14</v>
          </cell>
          <cell r="Y211">
            <v>-15</v>
          </cell>
          <cell r="Z211" t="str">
            <v>D2S</v>
          </cell>
          <cell r="AA211">
            <v>1</v>
          </cell>
          <cell r="AB211">
            <v>-15</v>
          </cell>
          <cell r="AC211" t="str">
            <v>D1</v>
          </cell>
          <cell r="AD211">
            <v>14</v>
          </cell>
          <cell r="AE211">
            <v>-15</v>
          </cell>
          <cell r="AF211" t="str">
            <v>D2S</v>
          </cell>
          <cell r="AG211">
            <v>1</v>
          </cell>
          <cell r="AH211">
            <v>-15</v>
          </cell>
          <cell r="AI211" t="str">
            <v>D1</v>
          </cell>
          <cell r="AJ211">
            <v>5</v>
          </cell>
        </row>
        <row r="212">
          <cell r="A212" t="str">
            <v> 2931794</v>
          </cell>
          <cell r="B212" t="str">
            <v>MOREL</v>
          </cell>
          <cell r="C212" t="str">
            <v>Malo</v>
          </cell>
          <cell r="D212">
            <v>36859</v>
          </cell>
          <cell r="E212">
            <v>1434</v>
          </cell>
          <cell r="F212" t="str">
            <v>C2</v>
          </cell>
          <cell r="G212">
            <v>-15</v>
          </cell>
          <cell r="H212">
            <v>41887</v>
          </cell>
          <cell r="I212" t="str">
            <v>Tradi</v>
          </cell>
          <cell r="J212" t="str">
            <v> 07290229</v>
          </cell>
          <cell r="K212" t="str">
            <v>RP FOUESNANT</v>
          </cell>
          <cell r="L212" t="str">
            <v>76E </v>
          </cell>
          <cell r="M212" t="str">
            <v>Certif. Presenté</v>
          </cell>
          <cell r="R212">
            <v>76</v>
          </cell>
          <cell r="V212">
            <v>-15</v>
          </cell>
          <cell r="W212" t="str">
            <v>R1</v>
          </cell>
          <cell r="X212">
            <v>20</v>
          </cell>
          <cell r="Y212">
            <v>-15</v>
          </cell>
          <cell r="Z212" t="str">
            <v>R1</v>
          </cell>
          <cell r="AA212">
            <v>4</v>
          </cell>
          <cell r="AB212">
            <v>-15</v>
          </cell>
          <cell r="AC212" t="str">
            <v>R1</v>
          </cell>
          <cell r="AD212">
            <v>4</v>
          </cell>
          <cell r="AE212">
            <v>-15</v>
          </cell>
          <cell r="AF212" t="str">
            <v>R1</v>
          </cell>
          <cell r="AG212">
            <v>1</v>
          </cell>
          <cell r="AH212">
            <v>-15</v>
          </cell>
          <cell r="AI212" t="str">
            <v>N2</v>
          </cell>
          <cell r="AJ212">
            <v>17</v>
          </cell>
        </row>
        <row r="213">
          <cell r="A213" t="str">
            <v> 2931795</v>
          </cell>
          <cell r="B213" t="str">
            <v>GUICHAOUA</v>
          </cell>
          <cell r="C213" t="str">
            <v>Thomas</v>
          </cell>
          <cell r="D213">
            <v>37219</v>
          </cell>
          <cell r="E213">
            <v>504</v>
          </cell>
          <cell r="F213" t="str">
            <v>C1</v>
          </cell>
          <cell r="G213">
            <v>-14</v>
          </cell>
          <cell r="H213">
            <v>41902</v>
          </cell>
          <cell r="I213" t="str">
            <v>Tradi</v>
          </cell>
          <cell r="J213" t="str">
            <v> 07290229</v>
          </cell>
          <cell r="K213" t="str">
            <v>RP FOUESNANT</v>
          </cell>
          <cell r="L213" t="str">
            <v>1G 50H </v>
          </cell>
          <cell r="M213" t="str">
            <v>Certif. Presenté</v>
          </cell>
          <cell r="T213">
            <v>1</v>
          </cell>
          <cell r="U213">
            <v>50</v>
          </cell>
          <cell r="V213">
            <v>-13</v>
          </cell>
          <cell r="W213" t="str">
            <v>D2S</v>
          </cell>
          <cell r="X213">
            <v>3</v>
          </cell>
          <cell r="Y213">
            <v>-15</v>
          </cell>
          <cell r="Z213" t="str">
            <v>D2S</v>
          </cell>
          <cell r="AA213">
            <v>11</v>
          </cell>
          <cell r="AB213">
            <v>-15</v>
          </cell>
          <cell r="AC213" t="str">
            <v>D2S</v>
          </cell>
          <cell r="AD213">
            <v>16</v>
          </cell>
          <cell r="AE213">
            <v>-15</v>
          </cell>
          <cell r="AF213" t="str">
            <v>D3S</v>
          </cell>
          <cell r="AG213">
            <v>1</v>
          </cell>
          <cell r="AH213">
            <v>-15</v>
          </cell>
          <cell r="AI213" t="str">
            <v>D2S</v>
          </cell>
          <cell r="AJ213">
            <v>15</v>
          </cell>
        </row>
        <row r="214">
          <cell r="A214" t="str">
            <v> 2931837</v>
          </cell>
          <cell r="B214" t="str">
            <v>BUREL</v>
          </cell>
          <cell r="C214" t="str">
            <v>Kevin</v>
          </cell>
          <cell r="D214">
            <v>36137</v>
          </cell>
          <cell r="E214">
            <v>748</v>
          </cell>
          <cell r="F214" t="str">
            <v>J2</v>
          </cell>
          <cell r="G214">
            <v>-17</v>
          </cell>
          <cell r="H214">
            <v>41892</v>
          </cell>
          <cell r="I214" t="str">
            <v>Tradi</v>
          </cell>
          <cell r="J214" t="str">
            <v> 07290223</v>
          </cell>
          <cell r="K214" t="str">
            <v>QUIMPER CORNOUAILLE TT</v>
          </cell>
          <cell r="L214" t="str">
            <v>86F </v>
          </cell>
          <cell r="M214" t="str">
            <v>Certif. Presenté</v>
          </cell>
          <cell r="S214">
            <v>86</v>
          </cell>
          <cell r="V214">
            <v>-18</v>
          </cell>
          <cell r="W214" t="str">
            <v>D2S</v>
          </cell>
          <cell r="X214">
            <v>8</v>
          </cell>
          <cell r="Y214">
            <v>-18</v>
          </cell>
          <cell r="Z214" t="str">
            <v>D2S</v>
          </cell>
          <cell r="AA214">
            <v>8</v>
          </cell>
          <cell r="AB214">
            <v>-18</v>
          </cell>
          <cell r="AC214" t="str">
            <v>D2S</v>
          </cell>
          <cell r="AD214">
            <v>4</v>
          </cell>
          <cell r="AE214">
            <v>-18</v>
          </cell>
          <cell r="AF214" t="str">
            <v>D2S</v>
          </cell>
          <cell r="AG214">
            <v>2</v>
          </cell>
          <cell r="AH214">
            <v>-18</v>
          </cell>
          <cell r="AI214" t="str">
            <v>D1</v>
          </cell>
          <cell r="AJ214">
            <v>13</v>
          </cell>
        </row>
        <row r="215">
          <cell r="A215" t="str">
            <v> 2931845</v>
          </cell>
          <cell r="B215" t="str">
            <v>BOULET</v>
          </cell>
          <cell r="C215" t="str">
            <v>Erwin</v>
          </cell>
          <cell r="D215">
            <v>37704</v>
          </cell>
          <cell r="E215">
            <v>983</v>
          </cell>
          <cell r="F215" t="str">
            <v>M1</v>
          </cell>
          <cell r="G215">
            <v>-12</v>
          </cell>
          <cell r="H215">
            <v>41892</v>
          </cell>
          <cell r="I215" t="str">
            <v>Tradi</v>
          </cell>
          <cell r="J215" t="str">
            <v> 07290229</v>
          </cell>
          <cell r="K215" t="str">
            <v>RP FOUESNANT</v>
          </cell>
          <cell r="L215" t="str">
            <v>1F 66G </v>
          </cell>
          <cell r="M215" t="str">
            <v>Certif. Presenté</v>
          </cell>
          <cell r="S215">
            <v>1</v>
          </cell>
          <cell r="T215">
            <v>66</v>
          </cell>
          <cell r="V215">
            <v>-11</v>
          </cell>
          <cell r="W215" t="str">
            <v>R1</v>
          </cell>
          <cell r="X215">
            <v>4</v>
          </cell>
          <cell r="Y215">
            <v>-13</v>
          </cell>
          <cell r="Z215" t="str">
            <v>R1</v>
          </cell>
          <cell r="AA215">
            <v>5</v>
          </cell>
          <cell r="AB215">
            <v>-13</v>
          </cell>
          <cell r="AC215" t="str">
            <v>R1</v>
          </cell>
          <cell r="AD215">
            <v>2</v>
          </cell>
          <cell r="AE215">
            <v>-13</v>
          </cell>
          <cell r="AF215" t="str">
            <v>N2</v>
          </cell>
          <cell r="AG215">
            <v>22</v>
          </cell>
          <cell r="AH215">
            <v>-13</v>
          </cell>
          <cell r="AI215" t="str">
            <v>R1</v>
          </cell>
          <cell r="AJ215">
            <v>6</v>
          </cell>
        </row>
        <row r="216">
          <cell r="A216" t="str">
            <v> 2931855</v>
          </cell>
          <cell r="B216" t="str">
            <v>QUENET</v>
          </cell>
          <cell r="C216" t="str">
            <v>Gauthier</v>
          </cell>
          <cell r="D216">
            <v>38607</v>
          </cell>
          <cell r="E216">
            <v>642</v>
          </cell>
          <cell r="F216" t="str">
            <v>B1</v>
          </cell>
          <cell r="G216">
            <v>-11</v>
          </cell>
          <cell r="H216">
            <v>41888</v>
          </cell>
          <cell r="I216" t="str">
            <v>Tradi</v>
          </cell>
          <cell r="J216" t="str">
            <v> 07290221</v>
          </cell>
          <cell r="K216" t="str">
            <v>PLOMEUR TT</v>
          </cell>
          <cell r="M216" t="str">
            <v>Certif. Presenté</v>
          </cell>
          <cell r="V216" t="e">
            <v>#N/A</v>
          </cell>
          <cell r="W216" t="e">
            <v>#N/A</v>
          </cell>
          <cell r="X216" t="e">
            <v>#N/A</v>
          </cell>
          <cell r="Y216">
            <v>-11</v>
          </cell>
          <cell r="Z216" t="str">
            <v>D1</v>
          </cell>
          <cell r="AA216">
            <v>1</v>
          </cell>
          <cell r="AB216">
            <v>-11</v>
          </cell>
          <cell r="AC216" t="str">
            <v>R1</v>
          </cell>
          <cell r="AD216">
            <v>9</v>
          </cell>
          <cell r="AE216">
            <v>-11</v>
          </cell>
          <cell r="AF216" t="str">
            <v>R1</v>
          </cell>
          <cell r="AG216">
            <v>8</v>
          </cell>
          <cell r="AH216">
            <v>-11</v>
          </cell>
          <cell r="AI216" t="str">
            <v>R1</v>
          </cell>
          <cell r="AJ216">
            <v>8</v>
          </cell>
        </row>
        <row r="217">
          <cell r="A217" t="str">
            <v> 2931891</v>
          </cell>
          <cell r="B217" t="str">
            <v>DIROU</v>
          </cell>
          <cell r="C217" t="str">
            <v>Corentin</v>
          </cell>
          <cell r="D217">
            <v>37769</v>
          </cell>
          <cell r="E217">
            <v>513</v>
          </cell>
          <cell r="F217" t="str">
            <v>M1</v>
          </cell>
          <cell r="G217">
            <v>-12</v>
          </cell>
          <cell r="H217">
            <v>41881</v>
          </cell>
          <cell r="I217" t="str">
            <v>Tradi</v>
          </cell>
          <cell r="J217" t="str">
            <v> 07290011</v>
          </cell>
          <cell r="K217" t="str">
            <v>GARS DE PLOUENAN</v>
          </cell>
          <cell r="L217" t="str">
            <v>1G </v>
          </cell>
          <cell r="M217" t="str">
            <v>Certif. Presenté</v>
          </cell>
          <cell r="T217">
            <v>1</v>
          </cell>
          <cell r="V217">
            <v>-11</v>
          </cell>
          <cell r="W217" t="str">
            <v>D1</v>
          </cell>
          <cell r="X217">
            <v>10</v>
          </cell>
          <cell r="Y217">
            <v>-13</v>
          </cell>
          <cell r="Z217" t="str">
            <v>D1</v>
          </cell>
          <cell r="AA217">
            <v>15</v>
          </cell>
          <cell r="AB217">
            <v>-13</v>
          </cell>
          <cell r="AC217" t="str">
            <v>D2N</v>
          </cell>
          <cell r="AD217">
            <v>5</v>
          </cell>
          <cell r="AE217">
            <v>-13</v>
          </cell>
          <cell r="AF217" t="str">
            <v>D2N</v>
          </cell>
          <cell r="AG217">
            <v>5</v>
          </cell>
          <cell r="AH217">
            <v>-13</v>
          </cell>
          <cell r="AI217" t="str">
            <v>D2N</v>
          </cell>
          <cell r="AJ217">
            <v>3</v>
          </cell>
        </row>
        <row r="218">
          <cell r="A218" t="str">
            <v> 2931914</v>
          </cell>
          <cell r="B218" t="str">
            <v>ANSQUER</v>
          </cell>
          <cell r="C218" t="str">
            <v>Enzo</v>
          </cell>
          <cell r="D218">
            <v>36300</v>
          </cell>
          <cell r="E218">
            <v>627</v>
          </cell>
          <cell r="F218" t="str">
            <v>J1</v>
          </cell>
          <cell r="G218">
            <v>-16</v>
          </cell>
          <cell r="H218">
            <v>41888</v>
          </cell>
          <cell r="I218" t="str">
            <v>Tradi</v>
          </cell>
          <cell r="J218" t="str">
            <v> 07290221</v>
          </cell>
          <cell r="K218" t="str">
            <v>PLOMEUR TT</v>
          </cell>
          <cell r="L218" t="str">
            <v>65G </v>
          </cell>
          <cell r="M218" t="str">
            <v>Certif. Presenté</v>
          </cell>
          <cell r="T218">
            <v>65</v>
          </cell>
          <cell r="V218">
            <v>-15</v>
          </cell>
          <cell r="W218" t="str">
            <v>D2S</v>
          </cell>
          <cell r="X218">
            <v>13</v>
          </cell>
          <cell r="Y218">
            <v>-18</v>
          </cell>
          <cell r="Z218" t="str">
            <v>D2S</v>
          </cell>
          <cell r="AA218">
            <v>9</v>
          </cell>
          <cell r="AB218">
            <v>-18</v>
          </cell>
          <cell r="AC218" t="str">
            <v>D2S</v>
          </cell>
          <cell r="AD218">
            <v>10</v>
          </cell>
          <cell r="AE218">
            <v>-18</v>
          </cell>
          <cell r="AF218" t="str">
            <v>D2S</v>
          </cell>
          <cell r="AG218">
            <v>70</v>
          </cell>
          <cell r="AH218">
            <v>-18</v>
          </cell>
          <cell r="AI218" t="str">
            <v>D3S</v>
          </cell>
          <cell r="AJ218">
            <v>70</v>
          </cell>
        </row>
        <row r="219">
          <cell r="A219" t="str">
            <v> 2931994</v>
          </cell>
          <cell r="B219" t="str">
            <v>RAULT</v>
          </cell>
          <cell r="C219" t="str">
            <v>Maxime</v>
          </cell>
          <cell r="D219">
            <v>36182</v>
          </cell>
          <cell r="E219">
            <v>538</v>
          </cell>
          <cell r="F219" t="str">
            <v>J1</v>
          </cell>
          <cell r="G219">
            <v>-16</v>
          </cell>
          <cell r="H219">
            <v>41887</v>
          </cell>
          <cell r="I219" t="str">
            <v>Tradi</v>
          </cell>
          <cell r="J219" t="str">
            <v> 07290229</v>
          </cell>
          <cell r="K219" t="str">
            <v>RP FOUESNANT</v>
          </cell>
          <cell r="L219" t="str">
            <v>92H </v>
          </cell>
          <cell r="M219" t="str">
            <v>Certif. Presenté</v>
          </cell>
          <cell r="U219">
            <v>92</v>
          </cell>
          <cell r="V219">
            <v>-15</v>
          </cell>
          <cell r="W219" t="str">
            <v>D3S</v>
          </cell>
          <cell r="X219">
            <v>10</v>
          </cell>
          <cell r="Y219">
            <v>-18</v>
          </cell>
          <cell r="Z219" t="str">
            <v>D2S</v>
          </cell>
          <cell r="AA219">
            <v>17</v>
          </cell>
          <cell r="AB219">
            <v>-18</v>
          </cell>
          <cell r="AC219" t="str">
            <v>D3S</v>
          </cell>
          <cell r="AD219">
            <v>7</v>
          </cell>
          <cell r="AE219">
            <v>-18</v>
          </cell>
          <cell r="AF219" t="str">
            <v>D3S</v>
          </cell>
          <cell r="AG219">
            <v>8</v>
          </cell>
          <cell r="AH219">
            <v>-18</v>
          </cell>
          <cell r="AI219" t="str">
            <v>D3S</v>
          </cell>
          <cell r="AJ219">
            <v>8</v>
          </cell>
        </row>
        <row r="220">
          <cell r="A220" t="str">
            <v> 2932038</v>
          </cell>
          <cell r="B220" t="str">
            <v>HERVE</v>
          </cell>
          <cell r="C220" t="str">
            <v>Benjamin</v>
          </cell>
          <cell r="D220">
            <v>36278</v>
          </cell>
          <cell r="E220">
            <v>759</v>
          </cell>
          <cell r="F220" t="str">
            <v>J1</v>
          </cell>
          <cell r="G220">
            <v>-16</v>
          </cell>
          <cell r="H220">
            <v>41892</v>
          </cell>
          <cell r="I220" t="str">
            <v>Tradi</v>
          </cell>
          <cell r="J220" t="str">
            <v> 07290223</v>
          </cell>
          <cell r="K220" t="str">
            <v>QUIMPER CORNOUAILLE TT</v>
          </cell>
          <cell r="L220" t="str">
            <v>56G 42H </v>
          </cell>
          <cell r="M220" t="str">
            <v>Certif. Presenté</v>
          </cell>
          <cell r="T220">
            <v>56</v>
          </cell>
          <cell r="U220">
            <v>42</v>
          </cell>
          <cell r="V220">
            <v>-15</v>
          </cell>
          <cell r="W220" t="str">
            <v>D3S</v>
          </cell>
          <cell r="X220">
            <v>1</v>
          </cell>
          <cell r="Y220">
            <v>-18</v>
          </cell>
          <cell r="Z220" t="str">
            <v>D2S</v>
          </cell>
          <cell r="AA220">
            <v>3</v>
          </cell>
          <cell r="AB220">
            <v>-18</v>
          </cell>
          <cell r="AC220" t="str">
            <v>D2S</v>
          </cell>
          <cell r="AD220">
            <v>11</v>
          </cell>
          <cell r="AE220">
            <v>-18</v>
          </cell>
          <cell r="AF220" t="str">
            <v>D2S</v>
          </cell>
          <cell r="AG220">
            <v>8</v>
          </cell>
          <cell r="AH220">
            <v>-18</v>
          </cell>
          <cell r="AI220" t="str">
            <v>D2S</v>
          </cell>
          <cell r="AJ220">
            <v>3</v>
          </cell>
        </row>
        <row r="221">
          <cell r="A221" t="str">
            <v> 2932105</v>
          </cell>
          <cell r="B221" t="str">
            <v>LE STUM</v>
          </cell>
          <cell r="C221" t="str">
            <v>Maxence</v>
          </cell>
          <cell r="D221">
            <v>36974</v>
          </cell>
          <cell r="E221">
            <v>526</v>
          </cell>
          <cell r="F221" t="str">
            <v>C1</v>
          </cell>
          <cell r="G221">
            <v>-14</v>
          </cell>
          <cell r="H221">
            <v>41905</v>
          </cell>
          <cell r="I221" t="str">
            <v>Tradi</v>
          </cell>
          <cell r="J221" t="str">
            <v> 07290264</v>
          </cell>
          <cell r="K221" t="str">
            <v>TT JA CHATEAULIN</v>
          </cell>
          <cell r="M221" t="str">
            <v>Certif. Presenté</v>
          </cell>
          <cell r="V221" t="e">
            <v>#N/A</v>
          </cell>
          <cell r="W221" t="e">
            <v>#N/A</v>
          </cell>
          <cell r="X221" t="e">
            <v>#N/A</v>
          </cell>
          <cell r="Y221">
            <v>-15</v>
          </cell>
          <cell r="Z221" t="str">
            <v>D3S</v>
          </cell>
          <cell r="AA221">
            <v>3</v>
          </cell>
          <cell r="AB221">
            <v>-15</v>
          </cell>
          <cell r="AC221" t="str">
            <v>D2S</v>
          </cell>
          <cell r="AD221">
            <v>14</v>
          </cell>
          <cell r="AE221">
            <v>-15</v>
          </cell>
          <cell r="AF221" t="str">
            <v>D3S</v>
          </cell>
          <cell r="AG221">
            <v>7</v>
          </cell>
          <cell r="AH221">
            <v>-15</v>
          </cell>
          <cell r="AI221" t="str">
            <v>D3S</v>
          </cell>
          <cell r="AJ221">
            <v>3</v>
          </cell>
        </row>
        <row r="222">
          <cell r="A222" t="str">
            <v> 2932184</v>
          </cell>
          <cell r="B222" t="str">
            <v>GARCIA</v>
          </cell>
          <cell r="C222" t="str">
            <v>Miguel</v>
          </cell>
          <cell r="D222">
            <v>36314</v>
          </cell>
          <cell r="E222">
            <v>1171</v>
          </cell>
          <cell r="F222" t="str">
            <v>J1</v>
          </cell>
          <cell r="G222">
            <v>-16</v>
          </cell>
          <cell r="H222">
            <v>41901</v>
          </cell>
          <cell r="I222" t="str">
            <v>Tradi</v>
          </cell>
          <cell r="J222" t="str">
            <v> 07290223</v>
          </cell>
          <cell r="K222" t="str">
            <v>QUIMPER CORNOUAILLE TT</v>
          </cell>
          <cell r="L222" t="str">
            <v>32E 40F </v>
          </cell>
          <cell r="M222" t="str">
            <v>Certif. Presenté</v>
          </cell>
          <cell r="R222">
            <v>32</v>
          </cell>
          <cell r="S222">
            <v>40</v>
          </cell>
          <cell r="V222">
            <v>-15</v>
          </cell>
          <cell r="W222" t="str">
            <v>R1</v>
          </cell>
          <cell r="X222">
            <v>9</v>
          </cell>
          <cell r="Y222">
            <v>-18</v>
          </cell>
          <cell r="Z222" t="str">
            <v>D1</v>
          </cell>
          <cell r="AA222">
            <v>5</v>
          </cell>
          <cell r="AB222">
            <v>-18</v>
          </cell>
          <cell r="AC222" t="str">
            <v>D1</v>
          </cell>
          <cell r="AD222">
            <v>14</v>
          </cell>
          <cell r="AE222">
            <v>-18</v>
          </cell>
          <cell r="AF222" t="str">
            <v>D2S</v>
          </cell>
          <cell r="AG222">
            <v>1</v>
          </cell>
          <cell r="AH222">
            <v>-18</v>
          </cell>
          <cell r="AI222" t="str">
            <v>D1</v>
          </cell>
          <cell r="AJ222">
            <v>2</v>
          </cell>
        </row>
        <row r="223">
          <cell r="A223" t="str">
            <v> 2932195</v>
          </cell>
          <cell r="B223" t="str">
            <v>EUZEN</v>
          </cell>
          <cell r="C223" t="str">
            <v>Alan</v>
          </cell>
          <cell r="D223">
            <v>36673</v>
          </cell>
          <cell r="E223">
            <v>1291</v>
          </cell>
          <cell r="F223" t="str">
            <v>C2</v>
          </cell>
          <cell r="G223">
            <v>-15</v>
          </cell>
          <cell r="H223">
            <v>41890</v>
          </cell>
          <cell r="I223" t="str">
            <v>Tradi</v>
          </cell>
          <cell r="J223" t="str">
            <v> 07290010</v>
          </cell>
          <cell r="K223" t="str">
            <v>ESK ST-POL DE LEON</v>
          </cell>
          <cell r="L223" t="str">
            <v>61E 80F </v>
          </cell>
          <cell r="M223" t="str">
            <v>Certif. Presenté</v>
          </cell>
          <cell r="R223">
            <v>61</v>
          </cell>
          <cell r="S223">
            <v>80</v>
          </cell>
          <cell r="V223">
            <v>-15</v>
          </cell>
          <cell r="W223" t="str">
            <v>R1</v>
          </cell>
          <cell r="X223">
            <v>11</v>
          </cell>
          <cell r="Y223">
            <v>-15</v>
          </cell>
          <cell r="Z223" t="str">
            <v>R1</v>
          </cell>
          <cell r="AA223">
            <v>7</v>
          </cell>
          <cell r="AB223">
            <v>-15</v>
          </cell>
          <cell r="AC223" t="str">
            <v>R1</v>
          </cell>
          <cell r="AD223">
            <v>10</v>
          </cell>
          <cell r="AE223">
            <v>-15</v>
          </cell>
          <cell r="AF223" t="str">
            <v>R1</v>
          </cell>
          <cell r="AG223">
            <v>18</v>
          </cell>
          <cell r="AH223">
            <v>-15</v>
          </cell>
          <cell r="AI223" t="str">
            <v>D1</v>
          </cell>
          <cell r="AJ223">
            <v>1</v>
          </cell>
        </row>
        <row r="224">
          <cell r="A224" t="str">
            <v> 2932202</v>
          </cell>
          <cell r="B224" t="str">
            <v>COSQUERIC</v>
          </cell>
          <cell r="C224" t="str">
            <v>Anton</v>
          </cell>
          <cell r="D224">
            <v>35717</v>
          </cell>
          <cell r="E224">
            <v>551</v>
          </cell>
          <cell r="F224" t="str">
            <v>J3</v>
          </cell>
          <cell r="G224">
            <v>-18</v>
          </cell>
          <cell r="H224">
            <v>41905</v>
          </cell>
          <cell r="I224" t="str">
            <v>Tradi</v>
          </cell>
          <cell r="J224" t="str">
            <v> 07290229</v>
          </cell>
          <cell r="K224" t="str">
            <v>RP FOUESNANT</v>
          </cell>
          <cell r="M224" t="str">
            <v>Certif. Presenté</v>
          </cell>
          <cell r="V224" t="e">
            <v>#N/A</v>
          </cell>
          <cell r="W224" t="e">
            <v>#N/A</v>
          </cell>
          <cell r="X224" t="e">
            <v>#N/A</v>
          </cell>
          <cell r="Y224">
            <v>-18</v>
          </cell>
          <cell r="Z224" t="str">
            <v>D2S</v>
          </cell>
          <cell r="AA224">
            <v>16</v>
          </cell>
          <cell r="AB224">
            <v>-18</v>
          </cell>
          <cell r="AC224" t="str">
            <v>D3S</v>
          </cell>
          <cell r="AD224">
            <v>11</v>
          </cell>
          <cell r="AE224">
            <v>-18</v>
          </cell>
          <cell r="AF224" t="str">
            <v>D3S</v>
          </cell>
          <cell r="AG224">
            <v>11</v>
          </cell>
          <cell r="AH224">
            <v>-18</v>
          </cell>
          <cell r="AI224" t="str">
            <v>D3S</v>
          </cell>
          <cell r="AJ224">
            <v>7</v>
          </cell>
        </row>
        <row r="225">
          <cell r="A225" t="str">
            <v> 2932265</v>
          </cell>
          <cell r="B225" t="str">
            <v>MENEZ</v>
          </cell>
          <cell r="C225" t="str">
            <v>Adam</v>
          </cell>
          <cell r="D225">
            <v>36741</v>
          </cell>
          <cell r="E225">
            <v>587</v>
          </cell>
          <cell r="F225" t="str">
            <v>C2</v>
          </cell>
          <cell r="G225">
            <v>-15</v>
          </cell>
          <cell r="H225">
            <v>41889</v>
          </cell>
          <cell r="I225" t="str">
            <v>Tradi</v>
          </cell>
          <cell r="J225" t="str">
            <v> 07290044</v>
          </cell>
          <cell r="K225" t="str">
            <v>TT LANDIVISIAU</v>
          </cell>
          <cell r="M225" t="str">
            <v>Certif. Presenté</v>
          </cell>
          <cell r="V225" t="e">
            <v>#N/A</v>
          </cell>
          <cell r="W225" t="e">
            <v>#N/A</v>
          </cell>
          <cell r="X225" t="e">
            <v>#N/A</v>
          </cell>
          <cell r="Y225">
            <v>-15</v>
          </cell>
          <cell r="Z225" t="str">
            <v>D2N</v>
          </cell>
          <cell r="AA225">
            <v>13</v>
          </cell>
          <cell r="AB225">
            <v>-15</v>
          </cell>
          <cell r="AC225" t="str">
            <v>D2N</v>
          </cell>
          <cell r="AD225">
            <v>6</v>
          </cell>
          <cell r="AE225">
            <v>-15</v>
          </cell>
          <cell r="AF225" t="str">
            <v>D2N</v>
          </cell>
          <cell r="AG225">
            <v>11</v>
          </cell>
          <cell r="AH225">
            <v>-15</v>
          </cell>
          <cell r="AI225" t="str">
            <v>D2N</v>
          </cell>
          <cell r="AJ225">
            <v>90</v>
          </cell>
        </row>
        <row r="226">
          <cell r="A226" t="str">
            <v> 2932346</v>
          </cell>
          <cell r="B226" t="str">
            <v>CORNEC</v>
          </cell>
          <cell r="C226" t="str">
            <v>Kilian</v>
          </cell>
          <cell r="D226">
            <v>36767</v>
          </cell>
          <cell r="E226">
            <v>500</v>
          </cell>
          <cell r="F226" t="str">
            <v>C2</v>
          </cell>
          <cell r="G226">
            <v>-15</v>
          </cell>
          <cell r="H226">
            <v>41895</v>
          </cell>
          <cell r="I226" t="str">
            <v>Tradi</v>
          </cell>
          <cell r="J226" t="str">
            <v> 07290203</v>
          </cell>
          <cell r="K226" t="str">
            <v>UJAP QUIMPER TT</v>
          </cell>
          <cell r="M226" t="str">
            <v>Certif. Presenté</v>
          </cell>
          <cell r="V226" t="e">
            <v>#N/A</v>
          </cell>
          <cell r="W226" t="e">
            <v>#N/A</v>
          </cell>
          <cell r="X226" t="e">
            <v>#N/A</v>
          </cell>
          <cell r="Y226">
            <v>-15</v>
          </cell>
          <cell r="Z226" t="str">
            <v>D3S</v>
          </cell>
          <cell r="AA226">
            <v>70</v>
          </cell>
          <cell r="AB226">
            <v>-15</v>
          </cell>
          <cell r="AC226" t="str">
            <v>D3S</v>
          </cell>
          <cell r="AD226">
            <v>12</v>
          </cell>
          <cell r="AE226">
            <v>-15</v>
          </cell>
          <cell r="AF226" t="str">
            <v>D3S</v>
          </cell>
          <cell r="AG226">
            <v>90</v>
          </cell>
        </row>
        <row r="227">
          <cell r="A227" t="str">
            <v> 2932352</v>
          </cell>
          <cell r="B227" t="str">
            <v>LEOSTIC</v>
          </cell>
          <cell r="C227" t="str">
            <v>Yann</v>
          </cell>
          <cell r="D227">
            <v>37231</v>
          </cell>
          <cell r="E227">
            <v>975</v>
          </cell>
          <cell r="F227" t="str">
            <v>C1</v>
          </cell>
          <cell r="G227">
            <v>-14</v>
          </cell>
          <cell r="H227">
            <v>41846</v>
          </cell>
          <cell r="I227" t="str">
            <v>Tradi</v>
          </cell>
          <cell r="J227" t="str">
            <v> 07290090</v>
          </cell>
          <cell r="K227" t="str">
            <v>LEGION ST-PIERRE BREST</v>
          </cell>
          <cell r="L227" t="str">
            <v>5F 60G </v>
          </cell>
          <cell r="M227" t="str">
            <v>Certif. Presenté</v>
          </cell>
          <cell r="S227">
            <v>5</v>
          </cell>
          <cell r="T227">
            <v>60</v>
          </cell>
          <cell r="V227">
            <v>-13</v>
          </cell>
          <cell r="W227" t="str">
            <v>D1</v>
          </cell>
          <cell r="X227">
            <v>8</v>
          </cell>
          <cell r="Y227">
            <v>-15</v>
          </cell>
          <cell r="Z227" t="str">
            <v>D1</v>
          </cell>
          <cell r="AA227">
            <v>4</v>
          </cell>
          <cell r="AB227">
            <v>-15</v>
          </cell>
          <cell r="AC227" t="str">
            <v>D1</v>
          </cell>
          <cell r="AD227">
            <v>4</v>
          </cell>
          <cell r="AE227">
            <v>-15</v>
          </cell>
          <cell r="AF227" t="str">
            <v>D1</v>
          </cell>
          <cell r="AG227">
            <v>6</v>
          </cell>
          <cell r="AH227">
            <v>-15</v>
          </cell>
          <cell r="AI227" t="str">
            <v>D1</v>
          </cell>
          <cell r="AJ227">
            <v>7</v>
          </cell>
        </row>
        <row r="228">
          <cell r="A228" t="str">
            <v> 2932373</v>
          </cell>
          <cell r="B228" t="str">
            <v>RAULT</v>
          </cell>
          <cell r="C228" t="str">
            <v>Mathieu</v>
          </cell>
          <cell r="D228">
            <v>36298</v>
          </cell>
          <cell r="E228">
            <v>500</v>
          </cell>
          <cell r="F228" t="str">
            <v>J1</v>
          </cell>
          <cell r="G228">
            <v>-16</v>
          </cell>
          <cell r="H228">
            <v>41907</v>
          </cell>
          <cell r="I228" t="str">
            <v>Tradi</v>
          </cell>
          <cell r="J228" t="str">
            <v> 07290026</v>
          </cell>
          <cell r="K228" t="str">
            <v>TT DE SAINTE-SEVE</v>
          </cell>
          <cell r="M228" t="str">
            <v>Certif. Presenté</v>
          </cell>
          <cell r="V228" t="e">
            <v>#N/A</v>
          </cell>
          <cell r="W228" t="e">
            <v>#N/A</v>
          </cell>
          <cell r="X228" t="e">
            <v>#N/A</v>
          </cell>
          <cell r="Y228">
            <v>-18</v>
          </cell>
          <cell r="Z228" t="str">
            <v>D3N</v>
          </cell>
          <cell r="AA228">
            <v>70</v>
          </cell>
          <cell r="AB228">
            <v>-18</v>
          </cell>
          <cell r="AC228" t="str">
            <v>D3N</v>
          </cell>
          <cell r="AD228">
            <v>16</v>
          </cell>
          <cell r="AE228">
            <v>-18</v>
          </cell>
          <cell r="AF228" t="str">
            <v>D3N</v>
          </cell>
          <cell r="AG228">
            <v>14</v>
          </cell>
          <cell r="AH228">
            <v>-18</v>
          </cell>
          <cell r="AI228" t="str">
            <v>D3N</v>
          </cell>
          <cell r="AJ228">
            <v>12</v>
          </cell>
        </row>
        <row r="229">
          <cell r="A229" t="str">
            <v> 2932376</v>
          </cell>
          <cell r="B229" t="str">
            <v>UGUEN</v>
          </cell>
          <cell r="C229" t="str">
            <v>Adrien</v>
          </cell>
          <cell r="D229">
            <v>36462</v>
          </cell>
          <cell r="E229">
            <v>690</v>
          </cell>
          <cell r="F229" t="str">
            <v>J1</v>
          </cell>
          <cell r="G229">
            <v>-16</v>
          </cell>
          <cell r="H229">
            <v>41906</v>
          </cell>
          <cell r="I229" t="str">
            <v>Tradi</v>
          </cell>
          <cell r="J229" t="str">
            <v> 07290026</v>
          </cell>
          <cell r="K229" t="str">
            <v>TT DE SAINTE-SEVE</v>
          </cell>
          <cell r="L229" t="str">
            <v>42G </v>
          </cell>
          <cell r="M229" t="str">
            <v>Certif. Presenté</v>
          </cell>
          <cell r="T229">
            <v>42</v>
          </cell>
          <cell r="V229">
            <v>-15</v>
          </cell>
          <cell r="W229" t="str">
            <v>D2N</v>
          </cell>
          <cell r="X229">
            <v>11</v>
          </cell>
          <cell r="Y229">
            <v>-18</v>
          </cell>
          <cell r="Z229" t="str">
            <v>D3N</v>
          </cell>
          <cell r="AA229">
            <v>3</v>
          </cell>
          <cell r="AB229">
            <v>-18</v>
          </cell>
          <cell r="AC229" t="str">
            <v>D2N</v>
          </cell>
          <cell r="AD229">
            <v>14</v>
          </cell>
          <cell r="AE229">
            <v>-18</v>
          </cell>
          <cell r="AF229" t="str">
            <v>D2N</v>
          </cell>
          <cell r="AG229">
            <v>10</v>
          </cell>
          <cell r="AH229">
            <v>-18</v>
          </cell>
          <cell r="AI229" t="str">
            <v>D2N</v>
          </cell>
          <cell r="AJ229">
            <v>9</v>
          </cell>
        </row>
        <row r="230">
          <cell r="A230" t="str">
            <v> 2932509</v>
          </cell>
          <cell r="B230" t="str">
            <v>BUZARE</v>
          </cell>
          <cell r="C230" t="str">
            <v>Kevin</v>
          </cell>
          <cell r="D230">
            <v>36612</v>
          </cell>
          <cell r="E230">
            <v>676</v>
          </cell>
          <cell r="F230" t="str">
            <v>C2</v>
          </cell>
          <cell r="G230">
            <v>-15</v>
          </cell>
          <cell r="H230">
            <v>41898</v>
          </cell>
          <cell r="I230" t="str">
            <v>Tradi</v>
          </cell>
          <cell r="J230" t="str">
            <v> 07290087</v>
          </cell>
          <cell r="K230" t="str">
            <v>GDR GUIPAVAS</v>
          </cell>
          <cell r="M230" t="str">
            <v>Certif. Presenté</v>
          </cell>
          <cell r="V230" t="e">
            <v>#N/A</v>
          </cell>
          <cell r="W230" t="e">
            <v>#N/A</v>
          </cell>
          <cell r="X230" t="e">
            <v>#N/A</v>
          </cell>
          <cell r="Y230">
            <v>-15</v>
          </cell>
          <cell r="Z230" t="str">
            <v>D2N</v>
          </cell>
          <cell r="AA230">
            <v>70</v>
          </cell>
          <cell r="AB230">
            <v>-15</v>
          </cell>
          <cell r="AC230" t="str">
            <v>D3N</v>
          </cell>
          <cell r="AD230">
            <v>3</v>
          </cell>
          <cell r="AE230">
            <v>-15</v>
          </cell>
          <cell r="AF230" t="str">
            <v>D2N</v>
          </cell>
          <cell r="AG230">
            <v>9</v>
          </cell>
          <cell r="AH230">
            <v>-15</v>
          </cell>
          <cell r="AI230" t="str">
            <v>D2N</v>
          </cell>
          <cell r="AJ230">
            <v>1</v>
          </cell>
        </row>
        <row r="231">
          <cell r="A231" t="str">
            <v> 2932529</v>
          </cell>
          <cell r="B231" t="str">
            <v>NICOLAS</v>
          </cell>
          <cell r="C231" t="str">
            <v>Arthur</v>
          </cell>
          <cell r="D231">
            <v>35911</v>
          </cell>
          <cell r="E231">
            <v>1087</v>
          </cell>
          <cell r="F231" t="str">
            <v>J2</v>
          </cell>
          <cell r="G231">
            <v>-17</v>
          </cell>
          <cell r="H231">
            <v>41884</v>
          </cell>
          <cell r="I231" t="str">
            <v>Tradi</v>
          </cell>
          <cell r="J231" t="str">
            <v> 07290264</v>
          </cell>
          <cell r="K231" t="str">
            <v>TT JA CHATEAULIN</v>
          </cell>
          <cell r="L231" t="str">
            <v>56E 42F </v>
          </cell>
          <cell r="M231" t="str">
            <v>Certif. Presenté</v>
          </cell>
          <cell r="R231">
            <v>56</v>
          </cell>
          <cell r="S231">
            <v>42</v>
          </cell>
          <cell r="V231">
            <v>-18</v>
          </cell>
          <cell r="W231" t="str">
            <v>D1</v>
          </cell>
          <cell r="X231">
            <v>7</v>
          </cell>
          <cell r="Y231">
            <v>-18</v>
          </cell>
          <cell r="Z231" t="str">
            <v>D1</v>
          </cell>
          <cell r="AA231">
            <v>7</v>
          </cell>
          <cell r="AB231">
            <v>-18</v>
          </cell>
          <cell r="AC231" t="str">
            <v>D1</v>
          </cell>
          <cell r="AD231">
            <v>7</v>
          </cell>
          <cell r="AE231">
            <v>-18</v>
          </cell>
          <cell r="AF231" t="str">
            <v>D1</v>
          </cell>
          <cell r="AG231">
            <v>4</v>
          </cell>
          <cell r="AH231">
            <v>-18</v>
          </cell>
          <cell r="AI231" t="str">
            <v>D1</v>
          </cell>
          <cell r="AJ231">
            <v>9</v>
          </cell>
        </row>
        <row r="232">
          <cell r="A232" t="str">
            <v> 2932530</v>
          </cell>
          <cell r="B232" t="str">
            <v>FAGOT</v>
          </cell>
          <cell r="C232" t="str">
            <v>Mathieu</v>
          </cell>
          <cell r="D232">
            <v>36355</v>
          </cell>
          <cell r="E232">
            <v>500</v>
          </cell>
          <cell r="F232" t="str">
            <v>J1</v>
          </cell>
          <cell r="G232">
            <v>-16</v>
          </cell>
          <cell r="H232">
            <v>41886</v>
          </cell>
          <cell r="I232" t="str">
            <v>Tradi</v>
          </cell>
          <cell r="J232" t="str">
            <v> 07290264</v>
          </cell>
          <cell r="K232" t="str">
            <v>TT JA CHATEAULIN</v>
          </cell>
          <cell r="L232" t="str">
            <v>79H </v>
          </cell>
          <cell r="M232" t="str">
            <v>Certif. Presenté</v>
          </cell>
          <cell r="U232">
            <v>79</v>
          </cell>
          <cell r="V232">
            <v>-15</v>
          </cell>
          <cell r="W232" t="str">
            <v>D3S</v>
          </cell>
          <cell r="X232">
            <v>11</v>
          </cell>
          <cell r="Y232">
            <v>-18</v>
          </cell>
          <cell r="Z232" t="str">
            <v>D2S</v>
          </cell>
          <cell r="AA232">
            <v>21</v>
          </cell>
          <cell r="AB232">
            <v>-18</v>
          </cell>
          <cell r="AC232" t="str">
            <v>D3S</v>
          </cell>
          <cell r="AD232">
            <v>14</v>
          </cell>
          <cell r="AE232">
            <v>-18</v>
          </cell>
          <cell r="AF232" t="str">
            <v>D3S</v>
          </cell>
          <cell r="AG232">
            <v>70</v>
          </cell>
          <cell r="AH232">
            <v>-18</v>
          </cell>
          <cell r="AI232" t="str">
            <v>D3S</v>
          </cell>
          <cell r="AJ232">
            <v>70</v>
          </cell>
        </row>
        <row r="233">
          <cell r="A233" t="str">
            <v> 2932531</v>
          </cell>
          <cell r="B233" t="str">
            <v>FAGOT</v>
          </cell>
          <cell r="C233" t="str">
            <v>Nicolas</v>
          </cell>
          <cell r="D233">
            <v>37197</v>
          </cell>
          <cell r="E233">
            <v>552</v>
          </cell>
          <cell r="F233" t="str">
            <v>C1</v>
          </cell>
          <cell r="G233">
            <v>-14</v>
          </cell>
          <cell r="H233">
            <v>41886</v>
          </cell>
          <cell r="I233" t="str">
            <v>Tradi</v>
          </cell>
          <cell r="J233" t="str">
            <v> 07290264</v>
          </cell>
          <cell r="K233" t="str">
            <v>TT JA CHATEAULIN</v>
          </cell>
          <cell r="L233" t="str">
            <v>92H </v>
          </cell>
          <cell r="M233" t="str">
            <v>Certif. Presenté</v>
          </cell>
          <cell r="U233">
            <v>92</v>
          </cell>
          <cell r="V233">
            <v>-13</v>
          </cell>
          <cell r="W233" t="str">
            <v>D2S</v>
          </cell>
          <cell r="X233">
            <v>2</v>
          </cell>
          <cell r="Y233">
            <v>-15</v>
          </cell>
          <cell r="Z233" t="str">
            <v>D2S</v>
          </cell>
          <cell r="AA233">
            <v>13</v>
          </cell>
          <cell r="AB233">
            <v>-15</v>
          </cell>
          <cell r="AC233" t="str">
            <v>D2S</v>
          </cell>
          <cell r="AD233">
            <v>12</v>
          </cell>
          <cell r="AE233">
            <v>-15</v>
          </cell>
          <cell r="AF233" t="str">
            <v>D3S</v>
          </cell>
          <cell r="AG233">
            <v>2</v>
          </cell>
          <cell r="AH233">
            <v>-15</v>
          </cell>
          <cell r="AI233" t="str">
            <v>D2S</v>
          </cell>
          <cell r="AJ233">
            <v>9</v>
          </cell>
        </row>
        <row r="234">
          <cell r="A234" t="str">
            <v> 2932539</v>
          </cell>
          <cell r="B234" t="str">
            <v>MOAL - DANIELOU</v>
          </cell>
          <cell r="C234" t="str">
            <v>Bastien</v>
          </cell>
          <cell r="D234">
            <v>36150</v>
          </cell>
          <cell r="E234">
            <v>1038</v>
          </cell>
          <cell r="F234" t="str">
            <v>J2</v>
          </cell>
          <cell r="G234">
            <v>-17</v>
          </cell>
          <cell r="H234">
            <v>41906</v>
          </cell>
          <cell r="I234" t="str">
            <v>Tradi</v>
          </cell>
          <cell r="J234" t="str">
            <v> 07290010</v>
          </cell>
          <cell r="K234" t="str">
            <v>ESK ST-POL DE LEON</v>
          </cell>
          <cell r="L234" t="str">
            <v>1E 10F </v>
          </cell>
          <cell r="M234" t="str">
            <v>Certif. Presenté</v>
          </cell>
          <cell r="R234">
            <v>1</v>
          </cell>
          <cell r="S234">
            <v>10</v>
          </cell>
          <cell r="V234">
            <v>-18</v>
          </cell>
          <cell r="W234" t="str">
            <v>D2N</v>
          </cell>
          <cell r="X234">
            <v>6</v>
          </cell>
          <cell r="Y234">
            <v>-18</v>
          </cell>
          <cell r="Z234" t="str">
            <v>D2N</v>
          </cell>
          <cell r="AA234">
            <v>8</v>
          </cell>
          <cell r="AB234">
            <v>-18</v>
          </cell>
          <cell r="AC234" t="str">
            <v>D2N</v>
          </cell>
          <cell r="AD234">
            <v>8</v>
          </cell>
          <cell r="AE234">
            <v>-18</v>
          </cell>
          <cell r="AF234" t="str">
            <v>D2N</v>
          </cell>
          <cell r="AG234">
            <v>70</v>
          </cell>
          <cell r="AH234">
            <v>-18</v>
          </cell>
          <cell r="AI234" t="str">
            <v>D3N</v>
          </cell>
          <cell r="AJ234">
            <v>70</v>
          </cell>
        </row>
        <row r="235">
          <cell r="A235" t="str">
            <v> 2932566</v>
          </cell>
          <cell r="B235" t="str">
            <v>VELLONE</v>
          </cell>
          <cell r="C235" t="str">
            <v>Lilian</v>
          </cell>
          <cell r="D235">
            <v>36208</v>
          </cell>
          <cell r="E235">
            <v>716</v>
          </cell>
          <cell r="F235" t="str">
            <v>J1</v>
          </cell>
          <cell r="G235">
            <v>-16</v>
          </cell>
          <cell r="H235">
            <v>41906</v>
          </cell>
          <cell r="I235" t="str">
            <v>Tradi</v>
          </cell>
          <cell r="J235" t="str">
            <v> 07290081</v>
          </cell>
          <cell r="K235" t="str">
            <v>PPC KERHUONNAIS</v>
          </cell>
          <cell r="L235" t="str">
            <v>53G 30H </v>
          </cell>
          <cell r="M235" t="str">
            <v>Certif. Presenté</v>
          </cell>
          <cell r="T235">
            <v>53</v>
          </cell>
          <cell r="U235">
            <v>30</v>
          </cell>
          <cell r="V235">
            <v>-15</v>
          </cell>
          <cell r="W235" t="str">
            <v>D2N</v>
          </cell>
          <cell r="X235">
            <v>4</v>
          </cell>
          <cell r="Y235">
            <v>-18</v>
          </cell>
          <cell r="Z235" t="str">
            <v>D2N</v>
          </cell>
          <cell r="AA235">
            <v>13</v>
          </cell>
          <cell r="AB235">
            <v>-18</v>
          </cell>
          <cell r="AC235" t="str">
            <v>D3N</v>
          </cell>
          <cell r="AD235">
            <v>1</v>
          </cell>
          <cell r="AE235">
            <v>-18</v>
          </cell>
          <cell r="AF235" t="str">
            <v>D2N</v>
          </cell>
          <cell r="AG235">
            <v>5</v>
          </cell>
          <cell r="AH235">
            <v>-18</v>
          </cell>
          <cell r="AI235" t="str">
            <v>D2N</v>
          </cell>
          <cell r="AJ235">
            <v>7</v>
          </cell>
        </row>
        <row r="236">
          <cell r="A236" t="str">
            <v> 2932616</v>
          </cell>
          <cell r="B236" t="str">
            <v>LECUYER</v>
          </cell>
          <cell r="C236" t="str">
            <v>Evan</v>
          </cell>
          <cell r="D236">
            <v>37406</v>
          </cell>
          <cell r="E236">
            <v>614</v>
          </cell>
          <cell r="F236" t="str">
            <v>M2</v>
          </cell>
          <cell r="G236">
            <v>-13</v>
          </cell>
          <cell r="H236">
            <v>41893</v>
          </cell>
          <cell r="I236" t="str">
            <v>Tradi</v>
          </cell>
          <cell r="J236" t="str">
            <v> 07290090</v>
          </cell>
          <cell r="K236" t="str">
            <v>LEGION ST-PIERRE BREST</v>
          </cell>
          <cell r="L236" t="str">
            <v>11G 5H </v>
          </cell>
          <cell r="M236" t="str">
            <v>Certif. Presenté</v>
          </cell>
          <cell r="T236">
            <v>11</v>
          </cell>
          <cell r="U236">
            <v>5</v>
          </cell>
          <cell r="V236">
            <v>-13</v>
          </cell>
          <cell r="W236" t="str">
            <v>D2N</v>
          </cell>
          <cell r="X236">
            <v>5</v>
          </cell>
          <cell r="Y236">
            <v>-13</v>
          </cell>
          <cell r="Z236" t="str">
            <v>D1</v>
          </cell>
          <cell r="AA236">
            <v>10</v>
          </cell>
          <cell r="AB236">
            <v>-13</v>
          </cell>
          <cell r="AC236" t="str">
            <v>D1</v>
          </cell>
          <cell r="AD236">
            <v>7</v>
          </cell>
          <cell r="AE236">
            <v>-13</v>
          </cell>
          <cell r="AF236" t="str">
            <v>D1</v>
          </cell>
          <cell r="AG236">
            <v>5</v>
          </cell>
          <cell r="AH236">
            <v>-13</v>
          </cell>
          <cell r="AI236" t="str">
            <v>D1</v>
          </cell>
          <cell r="AJ236">
            <v>3</v>
          </cell>
        </row>
        <row r="237">
          <cell r="A237" t="str">
            <v> 2932618</v>
          </cell>
          <cell r="B237" t="str">
            <v>SEITE</v>
          </cell>
          <cell r="C237" t="str">
            <v>Adrien</v>
          </cell>
          <cell r="D237">
            <v>36848</v>
          </cell>
          <cell r="E237">
            <v>647</v>
          </cell>
          <cell r="F237" t="str">
            <v>C2</v>
          </cell>
          <cell r="G237">
            <v>-15</v>
          </cell>
          <cell r="J237" t="str">
            <v> 07290005</v>
          </cell>
          <cell r="K237" t="str">
            <v>LANDERNEAU TT</v>
          </cell>
          <cell r="L237" t="str">
            <v>78G </v>
          </cell>
          <cell r="T237">
            <v>78</v>
          </cell>
          <cell r="V237">
            <v>-15</v>
          </cell>
          <cell r="W237" t="str">
            <v>D2N</v>
          </cell>
          <cell r="X237">
            <v>15</v>
          </cell>
          <cell r="Y237">
            <v>-15</v>
          </cell>
          <cell r="Z237" t="str">
            <v>D1</v>
          </cell>
          <cell r="AA237">
            <v>12</v>
          </cell>
          <cell r="AB237">
            <v>-15</v>
          </cell>
          <cell r="AC237" t="str">
            <v>D1</v>
          </cell>
          <cell r="AD237">
            <v>11</v>
          </cell>
          <cell r="AE237">
            <v>-15</v>
          </cell>
          <cell r="AF237" t="str">
            <v>D1</v>
          </cell>
          <cell r="AG237">
            <v>13</v>
          </cell>
          <cell r="AH237">
            <v>-15</v>
          </cell>
          <cell r="AI237" t="str">
            <v>D2N</v>
          </cell>
          <cell r="AJ237">
            <v>70</v>
          </cell>
        </row>
        <row r="238">
          <cell r="A238" t="str">
            <v> 2932631</v>
          </cell>
          <cell r="B238" t="str">
            <v>MADAR</v>
          </cell>
          <cell r="C238" t="str">
            <v>Nathan</v>
          </cell>
          <cell r="D238">
            <v>36412</v>
          </cell>
          <cell r="E238">
            <v>500</v>
          </cell>
          <cell r="F238" t="str">
            <v>J1</v>
          </cell>
          <cell r="G238">
            <v>-16</v>
          </cell>
          <cell r="H238">
            <v>41890</v>
          </cell>
          <cell r="I238" t="str">
            <v>Tradi</v>
          </cell>
          <cell r="J238" t="str">
            <v> 07290026</v>
          </cell>
          <cell r="K238" t="str">
            <v>TT DE SAINTE-SEVE</v>
          </cell>
          <cell r="L238">
            <v>0</v>
          </cell>
          <cell r="M238" t="str">
            <v>Certif. Presenté</v>
          </cell>
          <cell r="V238">
            <v>-15</v>
          </cell>
          <cell r="W238" t="str">
            <v>D4N</v>
          </cell>
          <cell r="X238">
            <v>4</v>
          </cell>
          <cell r="Y238">
            <v>-18</v>
          </cell>
          <cell r="Z238" t="str">
            <v>D3N</v>
          </cell>
          <cell r="AA238">
            <v>21</v>
          </cell>
          <cell r="AB238">
            <v>-18</v>
          </cell>
          <cell r="AC238" t="str">
            <v>D3N</v>
          </cell>
          <cell r="AD238">
            <v>17</v>
          </cell>
          <cell r="AE238">
            <v>-18</v>
          </cell>
          <cell r="AF238" t="str">
            <v>D3N</v>
          </cell>
          <cell r="AG238">
            <v>18</v>
          </cell>
          <cell r="AH238">
            <v>-18</v>
          </cell>
          <cell r="AI238" t="str">
            <v>D3N</v>
          </cell>
          <cell r="AJ238">
            <v>11</v>
          </cell>
        </row>
        <row r="239">
          <cell r="A239" t="str">
            <v> 2932632</v>
          </cell>
          <cell r="B239" t="str">
            <v>MADAR</v>
          </cell>
          <cell r="C239" t="str">
            <v>Stéphane</v>
          </cell>
          <cell r="D239">
            <v>37002</v>
          </cell>
          <cell r="E239">
            <v>500</v>
          </cell>
          <cell r="F239" t="str">
            <v>C1</v>
          </cell>
          <cell r="G239">
            <v>-14</v>
          </cell>
          <cell r="H239">
            <v>41890</v>
          </cell>
          <cell r="I239" t="str">
            <v>Promo</v>
          </cell>
          <cell r="J239" t="str">
            <v> 07290026</v>
          </cell>
          <cell r="K239" t="str">
            <v>TT DE SAINTE-SEVE</v>
          </cell>
          <cell r="M239" t="str">
            <v>Certif. Presenté</v>
          </cell>
          <cell r="V239" t="e">
            <v>#N/A</v>
          </cell>
          <cell r="W239" t="e">
            <v>#N/A</v>
          </cell>
          <cell r="X239" t="e">
            <v>#N/A</v>
          </cell>
          <cell r="Y239">
            <v>-15</v>
          </cell>
          <cell r="Z239" t="str">
            <v>D3N</v>
          </cell>
          <cell r="AA239">
            <v>11</v>
          </cell>
          <cell r="AB239">
            <v>-15</v>
          </cell>
          <cell r="AC239" t="str">
            <v>D3N</v>
          </cell>
          <cell r="AD239">
            <v>14</v>
          </cell>
          <cell r="AE239">
            <v>-15</v>
          </cell>
          <cell r="AF239" t="str">
            <v>D3N</v>
          </cell>
          <cell r="AG239">
            <v>90</v>
          </cell>
        </row>
        <row r="240">
          <cell r="A240" t="str">
            <v> 2932633</v>
          </cell>
          <cell r="B240" t="str">
            <v>JUGUET</v>
          </cell>
          <cell r="C240" t="str">
            <v>Martin</v>
          </cell>
          <cell r="D240">
            <v>36873</v>
          </cell>
          <cell r="E240">
            <v>630</v>
          </cell>
          <cell r="F240" t="str">
            <v>C2</v>
          </cell>
          <cell r="G240">
            <v>-15</v>
          </cell>
          <cell r="H240">
            <v>41883</v>
          </cell>
          <cell r="I240" t="str">
            <v>Tradi</v>
          </cell>
          <cell r="J240" t="str">
            <v> 07290264</v>
          </cell>
          <cell r="K240" t="str">
            <v>TT JA CHATEAULIN</v>
          </cell>
          <cell r="L240" t="str">
            <v>27G 52H </v>
          </cell>
          <cell r="M240" t="str">
            <v>Certif. Presenté</v>
          </cell>
          <cell r="T240">
            <v>27</v>
          </cell>
          <cell r="U240">
            <v>52</v>
          </cell>
          <cell r="V240">
            <v>-15</v>
          </cell>
          <cell r="W240" t="str">
            <v>D2S</v>
          </cell>
          <cell r="X240">
            <v>16</v>
          </cell>
          <cell r="Y240">
            <v>-15</v>
          </cell>
          <cell r="Z240" t="str">
            <v>D2S</v>
          </cell>
          <cell r="AA240">
            <v>6</v>
          </cell>
          <cell r="AB240">
            <v>-15</v>
          </cell>
          <cell r="AC240" t="str">
            <v>D2S</v>
          </cell>
          <cell r="AD240">
            <v>7</v>
          </cell>
          <cell r="AE240">
            <v>-15</v>
          </cell>
          <cell r="AF240" t="str">
            <v>D2S</v>
          </cell>
          <cell r="AG240">
            <v>5</v>
          </cell>
          <cell r="AH240">
            <v>-15</v>
          </cell>
          <cell r="AI240" t="str">
            <v>D2S</v>
          </cell>
          <cell r="AJ240">
            <v>11</v>
          </cell>
        </row>
        <row r="241">
          <cell r="A241" t="str">
            <v> 2932642</v>
          </cell>
          <cell r="B241" t="str">
            <v>GARIN</v>
          </cell>
          <cell r="C241" t="str">
            <v>Maxime</v>
          </cell>
          <cell r="D241">
            <v>36081</v>
          </cell>
          <cell r="E241">
            <v>789</v>
          </cell>
          <cell r="F241" t="str">
            <v>J2</v>
          </cell>
          <cell r="G241">
            <v>-17</v>
          </cell>
          <cell r="H241">
            <v>41907</v>
          </cell>
          <cell r="I241" t="str">
            <v>Tradi</v>
          </cell>
          <cell r="J241" t="str">
            <v> 07290266</v>
          </cell>
          <cell r="K241" t="str">
            <v>TT LOCTUDY</v>
          </cell>
          <cell r="M241" t="str">
            <v>Certif. Presenté</v>
          </cell>
          <cell r="V241" t="e">
            <v>#N/A</v>
          </cell>
          <cell r="W241" t="e">
            <v>#N/A</v>
          </cell>
          <cell r="X241" t="e">
            <v>#N/A</v>
          </cell>
          <cell r="Y241">
            <v>-18</v>
          </cell>
          <cell r="Z241" t="str">
            <v>D2S</v>
          </cell>
          <cell r="AA241">
            <v>4</v>
          </cell>
          <cell r="AB241">
            <v>-18</v>
          </cell>
          <cell r="AC241" t="str">
            <v>D2S</v>
          </cell>
          <cell r="AD241">
            <v>8</v>
          </cell>
          <cell r="AE241">
            <v>-18</v>
          </cell>
          <cell r="AF241" t="str">
            <v>D2S</v>
          </cell>
          <cell r="AG241">
            <v>6</v>
          </cell>
          <cell r="AH241">
            <v>-18</v>
          </cell>
          <cell r="AI241" t="str">
            <v>D2S</v>
          </cell>
          <cell r="AJ241">
            <v>6</v>
          </cell>
        </row>
        <row r="242">
          <cell r="A242" t="str">
            <v> 2932671</v>
          </cell>
          <cell r="B242" t="str">
            <v>MESSAGER</v>
          </cell>
          <cell r="C242" t="str">
            <v>Paul</v>
          </cell>
          <cell r="D242">
            <v>37226</v>
          </cell>
          <cell r="E242">
            <v>1099</v>
          </cell>
          <cell r="F242" t="str">
            <v>C1</v>
          </cell>
          <cell r="G242">
            <v>-14</v>
          </cell>
          <cell r="H242">
            <v>41880</v>
          </cell>
          <cell r="I242" t="str">
            <v>Tradi</v>
          </cell>
          <cell r="J242" t="str">
            <v> 07290003</v>
          </cell>
          <cell r="K242" t="str">
            <v>ST-MARTIN MORLAIX TT</v>
          </cell>
          <cell r="L242" t="str">
            <v>98F </v>
          </cell>
          <cell r="M242" t="str">
            <v>Certif. Presenté</v>
          </cell>
          <cell r="S242">
            <v>98</v>
          </cell>
          <cell r="V242">
            <v>-13</v>
          </cell>
          <cell r="W242" t="str">
            <v>R1</v>
          </cell>
          <cell r="X242">
            <v>7</v>
          </cell>
          <cell r="Y242">
            <v>-15</v>
          </cell>
          <cell r="Z242" t="str">
            <v>R1</v>
          </cell>
          <cell r="AA242">
            <v>20</v>
          </cell>
          <cell r="AB242">
            <v>-15</v>
          </cell>
          <cell r="AC242" t="str">
            <v>D1</v>
          </cell>
          <cell r="AD242">
            <v>3</v>
          </cell>
          <cell r="AE242">
            <v>-15</v>
          </cell>
          <cell r="AF242" t="str">
            <v>D1</v>
          </cell>
          <cell r="AG242">
            <v>11</v>
          </cell>
          <cell r="AH242">
            <v>-15</v>
          </cell>
          <cell r="AI242" t="str">
            <v>D1</v>
          </cell>
          <cell r="AJ242">
            <v>2</v>
          </cell>
        </row>
        <row r="243">
          <cell r="A243" t="str">
            <v> 2932672</v>
          </cell>
          <cell r="B243" t="str">
            <v>LE HELLOCO</v>
          </cell>
          <cell r="C243" t="str">
            <v>Evan</v>
          </cell>
          <cell r="D243">
            <v>38407</v>
          </cell>
          <cell r="E243">
            <v>508</v>
          </cell>
          <cell r="F243" t="str">
            <v>B1</v>
          </cell>
          <cell r="G243">
            <v>-11</v>
          </cell>
          <cell r="H243">
            <v>41889</v>
          </cell>
          <cell r="I243" t="str">
            <v>Tradi</v>
          </cell>
          <cell r="J243" t="str">
            <v> 07290005</v>
          </cell>
          <cell r="K243" t="str">
            <v>LANDERNEAU TT</v>
          </cell>
          <cell r="M243" t="str">
            <v>Certif. Presenté</v>
          </cell>
          <cell r="V243" t="e">
            <v>#N/A</v>
          </cell>
          <cell r="W243" t="e">
            <v>#N/A</v>
          </cell>
          <cell r="X243" t="e">
            <v>#N/A</v>
          </cell>
          <cell r="Y243">
            <v>-11</v>
          </cell>
          <cell r="Z243" t="str">
            <v>D2</v>
          </cell>
          <cell r="AA243">
            <v>4</v>
          </cell>
          <cell r="AB243">
            <v>-11</v>
          </cell>
          <cell r="AC243" t="str">
            <v>D1</v>
          </cell>
          <cell r="AD243">
            <v>16</v>
          </cell>
          <cell r="AE243">
            <v>-11</v>
          </cell>
          <cell r="AF243" t="str">
            <v>D2</v>
          </cell>
          <cell r="AG243">
            <v>6</v>
          </cell>
          <cell r="AH243">
            <v>-11</v>
          </cell>
          <cell r="AI243" t="str">
            <v>D2</v>
          </cell>
          <cell r="AJ243">
            <v>3</v>
          </cell>
        </row>
        <row r="244">
          <cell r="A244" t="str">
            <v> 2932673</v>
          </cell>
          <cell r="B244" t="str">
            <v>LE HELLOCO</v>
          </cell>
          <cell r="C244" t="str">
            <v>Titouan</v>
          </cell>
          <cell r="D244">
            <v>38407</v>
          </cell>
          <cell r="E244">
            <v>521</v>
          </cell>
          <cell r="F244" t="str">
            <v>B1</v>
          </cell>
          <cell r="G244">
            <v>-11</v>
          </cell>
          <cell r="H244">
            <v>41889</v>
          </cell>
          <cell r="I244" t="str">
            <v>Tradi</v>
          </cell>
          <cell r="J244" t="str">
            <v> 07290005</v>
          </cell>
          <cell r="K244" t="str">
            <v>LANDERNEAU TT</v>
          </cell>
          <cell r="M244" t="str">
            <v>Certif. Presenté</v>
          </cell>
          <cell r="V244" t="e">
            <v>#N/A</v>
          </cell>
          <cell r="W244" t="e">
            <v>#N/A</v>
          </cell>
          <cell r="X244" t="e">
            <v>#N/A</v>
          </cell>
          <cell r="Y244">
            <v>-11</v>
          </cell>
          <cell r="Z244" t="str">
            <v>D2</v>
          </cell>
          <cell r="AA244">
            <v>9</v>
          </cell>
          <cell r="AB244">
            <v>-11</v>
          </cell>
          <cell r="AC244" t="str">
            <v>D2</v>
          </cell>
          <cell r="AD244">
            <v>10</v>
          </cell>
          <cell r="AE244">
            <v>-11</v>
          </cell>
          <cell r="AF244" t="str">
            <v>D2</v>
          </cell>
          <cell r="AG244">
            <v>10</v>
          </cell>
          <cell r="AH244">
            <v>-11</v>
          </cell>
          <cell r="AI244" t="str">
            <v>D2</v>
          </cell>
          <cell r="AJ244">
            <v>9</v>
          </cell>
        </row>
        <row r="245">
          <cell r="A245" t="str">
            <v> 2932717</v>
          </cell>
          <cell r="B245" t="str">
            <v>OLIVIER</v>
          </cell>
          <cell r="C245" t="str">
            <v>Dorian</v>
          </cell>
          <cell r="D245">
            <v>36600</v>
          </cell>
          <cell r="E245">
            <v>680</v>
          </cell>
          <cell r="F245" t="str">
            <v>C2</v>
          </cell>
          <cell r="G245">
            <v>-15</v>
          </cell>
          <cell r="H245">
            <v>41901</v>
          </cell>
          <cell r="I245" t="str">
            <v>Tradi</v>
          </cell>
          <cell r="J245" t="str">
            <v> 07290221</v>
          </cell>
          <cell r="K245" t="str">
            <v>PLOMEUR TT</v>
          </cell>
          <cell r="L245" t="str">
            <v>30G </v>
          </cell>
          <cell r="M245" t="str">
            <v>Certif. Presenté</v>
          </cell>
          <cell r="T245">
            <v>30</v>
          </cell>
          <cell r="V245">
            <v>0</v>
          </cell>
          <cell r="W245">
            <v>0</v>
          </cell>
          <cell r="X245">
            <v>0</v>
          </cell>
          <cell r="Y245">
            <v>-15</v>
          </cell>
          <cell r="Z245" t="str">
            <v>D2S</v>
          </cell>
          <cell r="AA245">
            <v>5</v>
          </cell>
          <cell r="AB245">
            <v>-15</v>
          </cell>
          <cell r="AC245" t="str">
            <v>D2S</v>
          </cell>
          <cell r="AD245">
            <v>6</v>
          </cell>
          <cell r="AE245">
            <v>-15</v>
          </cell>
          <cell r="AF245" t="str">
            <v>D2S</v>
          </cell>
          <cell r="AG245">
            <v>6</v>
          </cell>
          <cell r="AH245">
            <v>-15</v>
          </cell>
          <cell r="AI245" t="str">
            <v>D2S</v>
          </cell>
          <cell r="AJ245">
            <v>70</v>
          </cell>
        </row>
        <row r="246">
          <cell r="A246" t="str">
            <v> 2932720</v>
          </cell>
          <cell r="B246" t="str">
            <v>TESTU</v>
          </cell>
          <cell r="C246" t="str">
            <v>François</v>
          </cell>
          <cell r="D246">
            <v>37030</v>
          </cell>
          <cell r="E246">
            <v>700</v>
          </cell>
          <cell r="F246" t="str">
            <v>C1</v>
          </cell>
          <cell r="G246">
            <v>-14</v>
          </cell>
          <cell r="H246">
            <v>41894</v>
          </cell>
          <cell r="I246" t="str">
            <v>Tradi</v>
          </cell>
          <cell r="J246" t="str">
            <v> 07290229</v>
          </cell>
          <cell r="K246" t="str">
            <v>RP FOUESNANT</v>
          </cell>
          <cell r="L246" t="str">
            <v>53G </v>
          </cell>
          <cell r="M246" t="str">
            <v>Certif. Presenté</v>
          </cell>
          <cell r="T246">
            <v>53</v>
          </cell>
          <cell r="V246">
            <v>-13</v>
          </cell>
          <cell r="W246" t="str">
            <v>D1</v>
          </cell>
          <cell r="X246">
            <v>15</v>
          </cell>
          <cell r="Y246">
            <v>-15</v>
          </cell>
          <cell r="Z246" t="str">
            <v>D2S</v>
          </cell>
          <cell r="AA246">
            <v>9</v>
          </cell>
          <cell r="AB246">
            <v>-15</v>
          </cell>
          <cell r="AC246" t="str">
            <v>D2S</v>
          </cell>
          <cell r="AD246">
            <v>4</v>
          </cell>
          <cell r="AE246">
            <v>-15</v>
          </cell>
          <cell r="AF246" t="str">
            <v>D2S</v>
          </cell>
          <cell r="AG246">
            <v>2</v>
          </cell>
          <cell r="AH246">
            <v>-15</v>
          </cell>
          <cell r="AI246" t="str">
            <v>D1</v>
          </cell>
          <cell r="AJ246">
            <v>11</v>
          </cell>
        </row>
        <row r="247">
          <cell r="A247" t="str">
            <v> 2932723</v>
          </cell>
          <cell r="B247" t="str">
            <v>BEL</v>
          </cell>
          <cell r="C247" t="str">
            <v>Sébastien</v>
          </cell>
          <cell r="D247">
            <v>26235</v>
          </cell>
          <cell r="E247">
            <v>987</v>
          </cell>
          <cell r="F247" t="str">
            <v>V1</v>
          </cell>
          <cell r="G247">
            <v>-50</v>
          </cell>
          <cell r="H247">
            <v>41884</v>
          </cell>
          <cell r="I247" t="str">
            <v>Tradi</v>
          </cell>
          <cell r="J247" t="str">
            <v> 07290264</v>
          </cell>
          <cell r="K247" t="str">
            <v>TT JA CHATEAULIN</v>
          </cell>
          <cell r="L247" t="str">
            <v>42E </v>
          </cell>
          <cell r="M247" t="str">
            <v>Certif. Presenté</v>
          </cell>
          <cell r="R247">
            <v>42</v>
          </cell>
          <cell r="V247" t="str">
            <v>S</v>
          </cell>
          <cell r="W247" t="str">
            <v>D2S</v>
          </cell>
          <cell r="X247">
            <v>19</v>
          </cell>
          <cell r="Y247" t="str">
            <v>S</v>
          </cell>
          <cell r="Z247" t="str">
            <v>D2S</v>
          </cell>
          <cell r="AA247">
            <v>7</v>
          </cell>
          <cell r="AB247" t="str">
            <v>S</v>
          </cell>
          <cell r="AC247" t="str">
            <v>D2S</v>
          </cell>
          <cell r="AD247">
            <v>8</v>
          </cell>
          <cell r="AE247" t="str">
            <v>S</v>
          </cell>
          <cell r="AF247" t="str">
            <v>D2S</v>
          </cell>
          <cell r="AG247">
            <v>13</v>
          </cell>
          <cell r="AH247" t="str">
            <v>S</v>
          </cell>
          <cell r="AI247" t="str">
            <v>D2S</v>
          </cell>
          <cell r="AJ247">
            <v>5</v>
          </cell>
        </row>
        <row r="248">
          <cell r="A248" t="str">
            <v> 2932746</v>
          </cell>
          <cell r="B248" t="str">
            <v>VIEL</v>
          </cell>
          <cell r="C248" t="str">
            <v>Aodrenn</v>
          </cell>
          <cell r="D248">
            <v>37865</v>
          </cell>
          <cell r="E248">
            <v>614</v>
          </cell>
          <cell r="F248" t="str">
            <v>M1</v>
          </cell>
          <cell r="G248">
            <v>-12</v>
          </cell>
          <cell r="H248">
            <v>41889</v>
          </cell>
          <cell r="I248" t="str">
            <v>Tradi</v>
          </cell>
          <cell r="J248" t="str">
            <v> 07290090</v>
          </cell>
          <cell r="K248" t="str">
            <v>LEGION ST-PIERRE BREST</v>
          </cell>
          <cell r="L248" t="str">
            <v>1G 65H </v>
          </cell>
          <cell r="M248" t="str">
            <v>Certif. Presenté</v>
          </cell>
          <cell r="T248">
            <v>1</v>
          </cell>
          <cell r="U248">
            <v>65</v>
          </cell>
          <cell r="V248">
            <v>-11</v>
          </cell>
          <cell r="W248" t="str">
            <v>D1</v>
          </cell>
          <cell r="X248">
            <v>6</v>
          </cell>
          <cell r="Y248">
            <v>-13</v>
          </cell>
          <cell r="Z248" t="str">
            <v>D1</v>
          </cell>
          <cell r="AA248">
            <v>8</v>
          </cell>
          <cell r="AB248">
            <v>-13</v>
          </cell>
          <cell r="AC248" t="str">
            <v>D1</v>
          </cell>
          <cell r="AD248">
            <v>13</v>
          </cell>
          <cell r="AE248">
            <v>-13</v>
          </cell>
          <cell r="AF248" t="str">
            <v>D2N</v>
          </cell>
          <cell r="AG248">
            <v>3</v>
          </cell>
          <cell r="AH248">
            <v>-13</v>
          </cell>
          <cell r="AI248" t="str">
            <v>D1</v>
          </cell>
          <cell r="AJ248">
            <v>8</v>
          </cell>
        </row>
        <row r="249">
          <cell r="A249" t="str">
            <v> 2932805</v>
          </cell>
          <cell r="B249" t="str">
            <v>BOCQUET</v>
          </cell>
          <cell r="C249" t="str">
            <v>Killian</v>
          </cell>
          <cell r="D249">
            <v>36977</v>
          </cell>
          <cell r="E249">
            <v>538</v>
          </cell>
          <cell r="F249" t="str">
            <v>C1</v>
          </cell>
          <cell r="G249">
            <v>-14</v>
          </cell>
          <cell r="J249" t="str">
            <v> 07290277</v>
          </cell>
          <cell r="K249" t="str">
            <v>ASTL PLOUDALMEZEAU TT</v>
          </cell>
          <cell r="L249" t="str">
            <v>58H </v>
          </cell>
          <cell r="U249">
            <v>58</v>
          </cell>
          <cell r="V249">
            <v>-13</v>
          </cell>
          <cell r="W249" t="str">
            <v>D2N</v>
          </cell>
          <cell r="X249">
            <v>70</v>
          </cell>
          <cell r="Y249">
            <v>-15</v>
          </cell>
          <cell r="Z249" t="str">
            <v>D2N</v>
          </cell>
          <cell r="AA249">
            <v>15</v>
          </cell>
          <cell r="AB249">
            <v>-15</v>
          </cell>
          <cell r="AC249" t="str">
            <v>D3N</v>
          </cell>
          <cell r="AD249">
            <v>10</v>
          </cell>
          <cell r="AE249">
            <v>-15</v>
          </cell>
          <cell r="AF249" t="str">
            <v>D3N</v>
          </cell>
          <cell r="AG249">
            <v>70</v>
          </cell>
          <cell r="AH249">
            <v>-15</v>
          </cell>
          <cell r="AI249" t="str">
            <v>D3N</v>
          </cell>
          <cell r="AJ249">
            <v>9</v>
          </cell>
        </row>
        <row r="250">
          <cell r="A250" t="str">
            <v> 2932809</v>
          </cell>
          <cell r="B250" t="str">
            <v>TOUX</v>
          </cell>
          <cell r="C250" t="str">
            <v>Yann</v>
          </cell>
          <cell r="D250">
            <v>35196</v>
          </cell>
          <cell r="E250">
            <v>1177</v>
          </cell>
          <cell r="F250" t="str">
            <v>S</v>
          </cell>
          <cell r="G250">
            <v>-19</v>
          </cell>
          <cell r="H250">
            <v>41901</v>
          </cell>
          <cell r="I250" t="str">
            <v>Tradi</v>
          </cell>
          <cell r="J250" t="str">
            <v> 07290010</v>
          </cell>
          <cell r="K250" t="str">
            <v>ESK ST-POL DE LEON</v>
          </cell>
          <cell r="L250" t="str">
            <v>11E 85F </v>
          </cell>
          <cell r="M250" t="str">
            <v>Certif. Presenté</v>
          </cell>
          <cell r="R250">
            <v>11</v>
          </cell>
          <cell r="S250">
            <v>85</v>
          </cell>
          <cell r="V250">
            <v>-18</v>
          </cell>
          <cell r="W250" t="str">
            <v>D1</v>
          </cell>
          <cell r="X250">
            <v>11</v>
          </cell>
          <cell r="Y250" t="str">
            <v>S</v>
          </cell>
          <cell r="Z250" t="str">
            <v>D2N</v>
          </cell>
          <cell r="AA250">
            <v>2</v>
          </cell>
          <cell r="AB250" t="str">
            <v>S</v>
          </cell>
          <cell r="AC250" t="str">
            <v>D1</v>
          </cell>
          <cell r="AD250">
            <v>12</v>
          </cell>
          <cell r="AE250" t="str">
            <v>S</v>
          </cell>
          <cell r="AF250" t="str">
            <v>D1</v>
          </cell>
          <cell r="AG250">
            <v>6</v>
          </cell>
          <cell r="AH250" t="str">
            <v>S</v>
          </cell>
          <cell r="AI250" t="str">
            <v>D1</v>
          </cell>
          <cell r="AJ250">
            <v>13</v>
          </cell>
        </row>
        <row r="251">
          <cell r="A251" t="str">
            <v> 2932828</v>
          </cell>
          <cell r="B251" t="str">
            <v>CABIOCH</v>
          </cell>
          <cell r="C251" t="str">
            <v>Simon</v>
          </cell>
          <cell r="D251">
            <v>37669</v>
          </cell>
          <cell r="E251">
            <v>742</v>
          </cell>
          <cell r="F251" t="str">
            <v>M1</v>
          </cell>
          <cell r="G251">
            <v>-12</v>
          </cell>
          <cell r="H251">
            <v>41895</v>
          </cell>
          <cell r="I251" t="str">
            <v>Tradi</v>
          </cell>
          <cell r="J251" t="str">
            <v> 07290029</v>
          </cell>
          <cell r="K251" t="str">
            <v>CTT PLOUIGNEAU</v>
          </cell>
          <cell r="L251" t="str">
            <v>1F 20G </v>
          </cell>
          <cell r="M251" t="str">
            <v>Certif. Presenté</v>
          </cell>
          <cell r="S251">
            <v>1</v>
          </cell>
          <cell r="T251">
            <v>20</v>
          </cell>
          <cell r="V251">
            <v>-11</v>
          </cell>
          <cell r="W251" t="str">
            <v>R1</v>
          </cell>
          <cell r="X251">
            <v>5</v>
          </cell>
          <cell r="Y251">
            <v>-13</v>
          </cell>
          <cell r="Z251" t="str">
            <v>R1</v>
          </cell>
          <cell r="AA251">
            <v>24</v>
          </cell>
          <cell r="AB251">
            <v>-13</v>
          </cell>
          <cell r="AC251" t="str">
            <v>D1</v>
          </cell>
          <cell r="AD251">
            <v>9</v>
          </cell>
          <cell r="AE251">
            <v>-13</v>
          </cell>
          <cell r="AF251" t="str">
            <v>D1</v>
          </cell>
          <cell r="AG251">
            <v>3</v>
          </cell>
          <cell r="AH251">
            <v>-13</v>
          </cell>
          <cell r="AI251" t="str">
            <v>D1</v>
          </cell>
          <cell r="AJ251">
            <v>70</v>
          </cell>
        </row>
        <row r="252">
          <cell r="A252" t="str">
            <v> 2932835</v>
          </cell>
          <cell r="B252" t="str">
            <v>LE GALL</v>
          </cell>
          <cell r="C252" t="str">
            <v>Matis</v>
          </cell>
          <cell r="D252">
            <v>36843</v>
          </cell>
          <cell r="E252">
            <v>884</v>
          </cell>
          <cell r="F252" t="str">
            <v>C2</v>
          </cell>
          <cell r="G252">
            <v>-15</v>
          </cell>
          <cell r="H252">
            <v>41899</v>
          </cell>
          <cell r="I252" t="str">
            <v>Tradi</v>
          </cell>
          <cell r="J252" t="str">
            <v> 07290081</v>
          </cell>
          <cell r="K252" t="str">
            <v>PPC KERHUONNAIS</v>
          </cell>
          <cell r="L252" t="str">
            <v>1F 15G </v>
          </cell>
          <cell r="M252" t="str">
            <v>Certif. Presenté</v>
          </cell>
          <cell r="S252">
            <v>1</v>
          </cell>
          <cell r="T252">
            <v>15</v>
          </cell>
          <cell r="V252">
            <v>-15</v>
          </cell>
          <cell r="W252" t="str">
            <v>D2N</v>
          </cell>
          <cell r="X252">
            <v>5</v>
          </cell>
          <cell r="Y252">
            <v>-15</v>
          </cell>
          <cell r="Z252" t="str">
            <v>D1</v>
          </cell>
          <cell r="AA252">
            <v>1</v>
          </cell>
          <cell r="AB252">
            <v>-15</v>
          </cell>
          <cell r="AC252" t="str">
            <v>R1</v>
          </cell>
          <cell r="AD252">
            <v>19</v>
          </cell>
          <cell r="AE252">
            <v>-15</v>
          </cell>
          <cell r="AF252" t="str">
            <v>D1</v>
          </cell>
          <cell r="AG252">
            <v>5</v>
          </cell>
          <cell r="AH252">
            <v>-15</v>
          </cell>
          <cell r="AI252" t="str">
            <v>D1</v>
          </cell>
          <cell r="AJ252">
            <v>70</v>
          </cell>
        </row>
        <row r="253">
          <cell r="A253" t="str">
            <v> 2932851</v>
          </cell>
          <cell r="B253" t="str">
            <v>HELIAS</v>
          </cell>
          <cell r="C253" t="str">
            <v>Valentin</v>
          </cell>
          <cell r="D253">
            <v>36447</v>
          </cell>
          <cell r="E253">
            <v>583</v>
          </cell>
          <cell r="F253" t="str">
            <v>J1</v>
          </cell>
          <cell r="G253">
            <v>-16</v>
          </cell>
          <cell r="H253">
            <v>41892</v>
          </cell>
          <cell r="I253" t="str">
            <v>Tradi</v>
          </cell>
          <cell r="J253" t="str">
            <v> 07290223</v>
          </cell>
          <cell r="K253" t="str">
            <v>QUIMPER CORNOUAILLE TT</v>
          </cell>
          <cell r="L253" t="str">
            <v>16G 4H </v>
          </cell>
          <cell r="M253" t="str">
            <v>Certif. Presenté</v>
          </cell>
          <cell r="T253">
            <v>16</v>
          </cell>
          <cell r="U253">
            <v>4</v>
          </cell>
          <cell r="V253">
            <v>-15</v>
          </cell>
          <cell r="W253" t="str">
            <v>D2S</v>
          </cell>
          <cell r="X253">
            <v>10</v>
          </cell>
          <cell r="Y253">
            <v>-18</v>
          </cell>
          <cell r="Z253" t="str">
            <v>D2S</v>
          </cell>
          <cell r="AA253">
            <v>13</v>
          </cell>
          <cell r="AB253">
            <v>-18</v>
          </cell>
          <cell r="AC253" t="str">
            <v>D3S</v>
          </cell>
          <cell r="AD253">
            <v>2</v>
          </cell>
          <cell r="AE253">
            <v>-18</v>
          </cell>
          <cell r="AF253" t="str">
            <v>D2S</v>
          </cell>
          <cell r="AG253">
            <v>11</v>
          </cell>
          <cell r="AH253">
            <v>-18</v>
          </cell>
          <cell r="AI253" t="str">
            <v>D2S</v>
          </cell>
          <cell r="AJ253">
            <v>15</v>
          </cell>
        </row>
        <row r="254">
          <cell r="A254" t="str">
            <v> 2932870</v>
          </cell>
          <cell r="B254" t="str">
            <v>AUDRAIN</v>
          </cell>
          <cell r="C254" t="str">
            <v>Baptiste</v>
          </cell>
          <cell r="D254">
            <v>37733</v>
          </cell>
          <cell r="E254">
            <v>567</v>
          </cell>
          <cell r="F254" t="str">
            <v>M1</v>
          </cell>
          <cell r="G254">
            <v>-12</v>
          </cell>
          <cell r="H254">
            <v>41906</v>
          </cell>
          <cell r="I254" t="str">
            <v>Tradi</v>
          </cell>
          <cell r="J254" t="str">
            <v> 07290229</v>
          </cell>
          <cell r="K254" t="str">
            <v>RP FOUESNANT</v>
          </cell>
          <cell r="L254" t="str">
            <v>44H </v>
          </cell>
          <cell r="M254" t="str">
            <v>Certif. Presenté</v>
          </cell>
          <cell r="U254">
            <v>44</v>
          </cell>
          <cell r="V254">
            <v>-11</v>
          </cell>
          <cell r="W254" t="str">
            <v>D1</v>
          </cell>
          <cell r="X254">
            <v>12</v>
          </cell>
          <cell r="Y254">
            <v>-13</v>
          </cell>
          <cell r="Z254" t="str">
            <v>D1</v>
          </cell>
          <cell r="AA254">
            <v>16</v>
          </cell>
          <cell r="AB254">
            <v>-13</v>
          </cell>
          <cell r="AC254" t="str">
            <v>D2S</v>
          </cell>
          <cell r="AD254">
            <v>3</v>
          </cell>
          <cell r="AE254">
            <v>-13</v>
          </cell>
          <cell r="AF254" t="str">
            <v>D2S</v>
          </cell>
          <cell r="AG254">
            <v>2</v>
          </cell>
          <cell r="AH254">
            <v>-13</v>
          </cell>
          <cell r="AI254" t="str">
            <v>D1</v>
          </cell>
          <cell r="AJ254">
            <v>12</v>
          </cell>
        </row>
        <row r="255">
          <cell r="A255" t="str">
            <v> 2932872</v>
          </cell>
          <cell r="B255" t="str">
            <v>LE BRIS</v>
          </cell>
          <cell r="C255" t="str">
            <v>Quentin</v>
          </cell>
          <cell r="D255">
            <v>38577</v>
          </cell>
          <cell r="E255">
            <v>638</v>
          </cell>
          <cell r="F255" t="str">
            <v>B1</v>
          </cell>
          <cell r="G255">
            <v>-11</v>
          </cell>
          <cell r="H255">
            <v>41887</v>
          </cell>
          <cell r="I255" t="str">
            <v>Tradi</v>
          </cell>
          <cell r="J255" t="str">
            <v> 07290229</v>
          </cell>
          <cell r="K255" t="str">
            <v>RP FOUESNANT</v>
          </cell>
          <cell r="M255" t="str">
            <v>Certif. Presenté</v>
          </cell>
          <cell r="V255" t="e">
            <v>#N/A</v>
          </cell>
          <cell r="W255" t="e">
            <v>#N/A</v>
          </cell>
          <cell r="X255" t="e">
            <v>#N/A</v>
          </cell>
          <cell r="Y255">
            <v>-11</v>
          </cell>
          <cell r="Z255" t="str">
            <v>D1</v>
          </cell>
          <cell r="AA255">
            <v>3</v>
          </cell>
          <cell r="AB255">
            <v>-11</v>
          </cell>
          <cell r="AC255" t="str">
            <v>D1</v>
          </cell>
          <cell r="AD255">
            <v>3</v>
          </cell>
          <cell r="AE255">
            <v>-11</v>
          </cell>
          <cell r="AF255" t="str">
            <v>D1</v>
          </cell>
          <cell r="AG255">
            <v>2</v>
          </cell>
          <cell r="AH255">
            <v>-11</v>
          </cell>
          <cell r="AI255" t="str">
            <v>R1</v>
          </cell>
          <cell r="AJ255">
            <v>9</v>
          </cell>
        </row>
        <row r="256">
          <cell r="A256" t="str">
            <v> 2932910</v>
          </cell>
          <cell r="B256" t="str">
            <v>BERGOT</v>
          </cell>
          <cell r="C256" t="str">
            <v>Corentin</v>
          </cell>
          <cell r="D256">
            <v>36706</v>
          </cell>
          <cell r="E256">
            <v>623</v>
          </cell>
          <cell r="F256" t="str">
            <v>C2</v>
          </cell>
          <cell r="G256">
            <v>-15</v>
          </cell>
          <cell r="H256">
            <v>41887</v>
          </cell>
          <cell r="I256" t="str">
            <v>Tradi</v>
          </cell>
          <cell r="J256" t="str">
            <v> 07290009</v>
          </cell>
          <cell r="K256" t="str">
            <v>SAINT-RENAN TT</v>
          </cell>
          <cell r="L256" t="str">
            <v>39H </v>
          </cell>
          <cell r="M256" t="str">
            <v>Certif. Presenté</v>
          </cell>
          <cell r="U256">
            <v>39</v>
          </cell>
          <cell r="V256">
            <v>-15</v>
          </cell>
          <cell r="W256" t="str">
            <v>D3N</v>
          </cell>
          <cell r="X256">
            <v>12</v>
          </cell>
          <cell r="Y256">
            <v>-15</v>
          </cell>
          <cell r="Z256" t="str">
            <v>D3N</v>
          </cell>
          <cell r="AA256">
            <v>70</v>
          </cell>
          <cell r="AB256">
            <v>-15</v>
          </cell>
          <cell r="AC256" t="str">
            <v>D3N</v>
          </cell>
          <cell r="AD256">
            <v>2</v>
          </cell>
          <cell r="AE256">
            <v>-15</v>
          </cell>
          <cell r="AF256" t="str">
            <v>D2N</v>
          </cell>
          <cell r="AG256">
            <v>14</v>
          </cell>
          <cell r="AH256">
            <v>-15</v>
          </cell>
          <cell r="AI256" t="str">
            <v>D3N</v>
          </cell>
          <cell r="AJ256">
            <v>7</v>
          </cell>
        </row>
        <row r="257">
          <cell r="A257" t="str">
            <v> 2932912</v>
          </cell>
          <cell r="B257" t="str">
            <v>LE GAC</v>
          </cell>
          <cell r="C257" t="str">
            <v>Léo</v>
          </cell>
          <cell r="D257">
            <v>36722</v>
          </cell>
          <cell r="E257">
            <v>500</v>
          </cell>
          <cell r="F257" t="str">
            <v>C2</v>
          </cell>
          <cell r="G257">
            <v>-15</v>
          </cell>
          <cell r="H257">
            <v>41887</v>
          </cell>
          <cell r="I257" t="str">
            <v>Tradi</v>
          </cell>
          <cell r="J257" t="str">
            <v> 07290009</v>
          </cell>
          <cell r="K257" t="str">
            <v>SAINT-RENAN TT</v>
          </cell>
          <cell r="L257" t="str">
            <v>3H </v>
          </cell>
          <cell r="M257" t="str">
            <v>Certif. Presenté</v>
          </cell>
          <cell r="U257">
            <v>3</v>
          </cell>
          <cell r="V257">
            <v>-15</v>
          </cell>
          <cell r="W257" t="str">
            <v>D4N</v>
          </cell>
          <cell r="X257">
            <v>10</v>
          </cell>
          <cell r="Y257">
            <v>-15</v>
          </cell>
          <cell r="Z257" t="str">
            <v>D3N</v>
          </cell>
          <cell r="AA257">
            <v>8</v>
          </cell>
          <cell r="AB257">
            <v>-15</v>
          </cell>
          <cell r="AC257" t="str">
            <v>D3N</v>
          </cell>
          <cell r="AD257">
            <v>12</v>
          </cell>
          <cell r="AE257">
            <v>-15</v>
          </cell>
          <cell r="AF257" t="str">
            <v>D3N</v>
          </cell>
          <cell r="AG257">
            <v>70</v>
          </cell>
          <cell r="AH257">
            <v>-15</v>
          </cell>
          <cell r="AI257" t="str">
            <v>D3N</v>
          </cell>
          <cell r="AJ257">
            <v>12</v>
          </cell>
        </row>
        <row r="258">
          <cell r="A258" t="str">
            <v> 2932916</v>
          </cell>
          <cell r="B258" t="str">
            <v>LE LEC</v>
          </cell>
          <cell r="C258" t="str">
            <v>Tanguy</v>
          </cell>
          <cell r="D258">
            <v>38071</v>
          </cell>
          <cell r="E258">
            <v>696</v>
          </cell>
          <cell r="F258" t="str">
            <v>B2</v>
          </cell>
          <cell r="G258">
            <v>-11</v>
          </cell>
          <cell r="H258">
            <v>41886</v>
          </cell>
          <cell r="I258" t="str">
            <v>Tradi</v>
          </cell>
          <cell r="J258" t="str">
            <v> 07290255</v>
          </cell>
          <cell r="K258" t="str">
            <v>DOUARNENEZ TT</v>
          </cell>
          <cell r="L258" t="str">
            <v>1F 43G </v>
          </cell>
          <cell r="M258" t="str">
            <v>Certif. Presenté</v>
          </cell>
          <cell r="S258">
            <v>1</v>
          </cell>
          <cell r="T258">
            <v>43</v>
          </cell>
          <cell r="V258">
            <v>-11</v>
          </cell>
          <cell r="W258" t="str">
            <v>R1</v>
          </cell>
          <cell r="X258">
            <v>6</v>
          </cell>
          <cell r="Y258">
            <v>-11</v>
          </cell>
          <cell r="Z258" t="str">
            <v>N2</v>
          </cell>
          <cell r="AB258">
            <v>-11</v>
          </cell>
          <cell r="AC258" t="str">
            <v>R1</v>
          </cell>
          <cell r="AD258">
            <v>5</v>
          </cell>
          <cell r="AE258">
            <v>-11</v>
          </cell>
          <cell r="AF258" t="str">
            <v>R1</v>
          </cell>
          <cell r="AG258">
            <v>6</v>
          </cell>
          <cell r="AH258">
            <v>-11</v>
          </cell>
          <cell r="AI258" t="str">
            <v>R1</v>
          </cell>
          <cell r="AJ258">
            <v>4</v>
          </cell>
        </row>
        <row r="259">
          <cell r="A259" t="str">
            <v> 2932949</v>
          </cell>
          <cell r="B259" t="str">
            <v>CHANTEAU</v>
          </cell>
          <cell r="C259" t="str">
            <v>Félix</v>
          </cell>
          <cell r="D259">
            <v>36472</v>
          </cell>
          <cell r="E259">
            <v>791</v>
          </cell>
          <cell r="F259" t="str">
            <v>J1</v>
          </cell>
          <cell r="G259">
            <v>-16</v>
          </cell>
          <cell r="H259">
            <v>41899</v>
          </cell>
          <cell r="I259" t="str">
            <v>Tradi</v>
          </cell>
          <cell r="J259" t="str">
            <v> 07290011</v>
          </cell>
          <cell r="K259" t="str">
            <v>GARS DE PLOUENAN</v>
          </cell>
          <cell r="L259" t="str">
            <v>1F 55G </v>
          </cell>
          <cell r="M259" t="str">
            <v>Certif. Presenté</v>
          </cell>
          <cell r="S259">
            <v>1</v>
          </cell>
          <cell r="T259">
            <v>55</v>
          </cell>
          <cell r="V259">
            <v>-15</v>
          </cell>
          <cell r="W259" t="str">
            <v>D2N</v>
          </cell>
          <cell r="X259">
            <v>8</v>
          </cell>
          <cell r="Y259">
            <v>-18</v>
          </cell>
          <cell r="Z259" t="str">
            <v>D2N</v>
          </cell>
          <cell r="AA259">
            <v>6</v>
          </cell>
          <cell r="AB259">
            <v>-18</v>
          </cell>
          <cell r="AC259" t="str">
            <v>D2N</v>
          </cell>
          <cell r="AD259">
            <v>10</v>
          </cell>
          <cell r="AE259">
            <v>-18</v>
          </cell>
          <cell r="AF259" t="str">
            <v>D2N</v>
          </cell>
          <cell r="AG259">
            <v>70</v>
          </cell>
          <cell r="AH259">
            <v>-18</v>
          </cell>
          <cell r="AI259" t="str">
            <v>D3N</v>
          </cell>
          <cell r="AJ259">
            <v>2</v>
          </cell>
        </row>
        <row r="260">
          <cell r="A260" t="str">
            <v> 2932950</v>
          </cell>
          <cell r="B260" t="str">
            <v>BARBOT</v>
          </cell>
          <cell r="C260" t="str">
            <v>Loeiz</v>
          </cell>
          <cell r="D260">
            <v>35532</v>
          </cell>
          <cell r="E260">
            <v>1102</v>
          </cell>
          <cell r="F260" t="str">
            <v>J3</v>
          </cell>
          <cell r="G260">
            <v>-18</v>
          </cell>
          <cell r="H260">
            <v>41901</v>
          </cell>
          <cell r="I260" t="str">
            <v>Tradi</v>
          </cell>
          <cell r="J260" t="str">
            <v> 07290010</v>
          </cell>
          <cell r="K260" t="str">
            <v>ESK ST-POL DE LEON</v>
          </cell>
          <cell r="L260" t="str">
            <v>81F </v>
          </cell>
          <cell r="M260" t="str">
            <v>Certif. Presenté</v>
          </cell>
          <cell r="S260">
            <v>81</v>
          </cell>
          <cell r="V260">
            <v>-18</v>
          </cell>
          <cell r="W260" t="str">
            <v>D3N</v>
          </cell>
          <cell r="X260">
            <v>1</v>
          </cell>
          <cell r="Y260">
            <v>-18</v>
          </cell>
          <cell r="Z260" t="str">
            <v>D1</v>
          </cell>
          <cell r="AA260">
            <v>11</v>
          </cell>
          <cell r="AB260">
            <v>-18</v>
          </cell>
          <cell r="AC260" t="str">
            <v>D2N</v>
          </cell>
          <cell r="AD260">
            <v>1</v>
          </cell>
          <cell r="AE260">
            <v>-18</v>
          </cell>
          <cell r="AF260" t="str">
            <v>D1</v>
          </cell>
          <cell r="AG260">
            <v>9</v>
          </cell>
          <cell r="AH260">
            <v>-18</v>
          </cell>
          <cell r="AI260" t="str">
            <v>D1</v>
          </cell>
          <cell r="AJ260">
            <v>8</v>
          </cell>
        </row>
        <row r="261">
          <cell r="A261" t="str">
            <v> 2933023</v>
          </cell>
          <cell r="B261" t="str">
            <v>JACQ</v>
          </cell>
          <cell r="C261" t="str">
            <v>Yohan</v>
          </cell>
          <cell r="D261">
            <v>37218</v>
          </cell>
          <cell r="E261">
            <v>503</v>
          </cell>
          <cell r="F261" t="str">
            <v>C1</v>
          </cell>
          <cell r="G261">
            <v>-14</v>
          </cell>
          <cell r="H261">
            <v>41905</v>
          </cell>
          <cell r="I261" t="str">
            <v>Tradi</v>
          </cell>
          <cell r="J261" t="str">
            <v> 07290010</v>
          </cell>
          <cell r="K261" t="str">
            <v>ESK ST-POL DE LEON</v>
          </cell>
          <cell r="M261" t="str">
            <v>Certif. Presenté</v>
          </cell>
          <cell r="V261" t="e">
            <v>#N/A</v>
          </cell>
          <cell r="W261" t="e">
            <v>#N/A</v>
          </cell>
          <cell r="X261" t="e">
            <v>#N/A</v>
          </cell>
          <cell r="Y261">
            <v>-15</v>
          </cell>
          <cell r="Z261" t="str">
            <v>D3N</v>
          </cell>
          <cell r="AA261">
            <v>4</v>
          </cell>
          <cell r="AB261">
            <v>-15</v>
          </cell>
          <cell r="AC261" t="str">
            <v>D2N</v>
          </cell>
          <cell r="AD261">
            <v>14</v>
          </cell>
          <cell r="AE261">
            <v>-15</v>
          </cell>
          <cell r="AF261" t="str">
            <v>D3N</v>
          </cell>
          <cell r="AG261">
            <v>8</v>
          </cell>
          <cell r="AH261">
            <v>-15</v>
          </cell>
          <cell r="AI261" t="str">
            <v>D3N</v>
          </cell>
          <cell r="AJ261">
            <v>70</v>
          </cell>
        </row>
        <row r="262">
          <cell r="A262" t="str">
            <v> 2933054</v>
          </cell>
          <cell r="B262" t="str">
            <v>LIGUET</v>
          </cell>
          <cell r="C262" t="str">
            <v>Maxime</v>
          </cell>
          <cell r="D262">
            <v>38428</v>
          </cell>
          <cell r="E262">
            <v>564</v>
          </cell>
          <cell r="F262" t="str">
            <v>B1</v>
          </cell>
          <cell r="G262">
            <v>-11</v>
          </cell>
          <cell r="J262" t="str">
            <v> 07290229</v>
          </cell>
          <cell r="K262" t="str">
            <v>RP FOUESNANT</v>
          </cell>
          <cell r="V262" t="e">
            <v>#N/A</v>
          </cell>
          <cell r="W262" t="e">
            <v>#N/A</v>
          </cell>
          <cell r="X262" t="e">
            <v>#N/A</v>
          </cell>
          <cell r="Y262">
            <v>-11</v>
          </cell>
          <cell r="Z262" t="str">
            <v>D1</v>
          </cell>
          <cell r="AA262">
            <v>2</v>
          </cell>
          <cell r="AB262">
            <v>-11</v>
          </cell>
          <cell r="AC262" t="str">
            <v>R1</v>
          </cell>
          <cell r="AD262">
            <v>21</v>
          </cell>
          <cell r="AE262">
            <v>-11</v>
          </cell>
          <cell r="AF262" t="str">
            <v>D1</v>
          </cell>
          <cell r="AG262">
            <v>8</v>
          </cell>
          <cell r="AH262">
            <v>-11</v>
          </cell>
          <cell r="AI262" t="str">
            <v>D1</v>
          </cell>
          <cell r="AJ262">
            <v>10</v>
          </cell>
        </row>
        <row r="263">
          <cell r="A263" t="str">
            <v> 2933060</v>
          </cell>
          <cell r="B263" t="str">
            <v>VENEAU</v>
          </cell>
          <cell r="C263" t="str">
            <v>Josselin</v>
          </cell>
          <cell r="D263">
            <v>36161</v>
          </cell>
          <cell r="E263">
            <v>526</v>
          </cell>
          <cell r="F263" t="str">
            <v>J1</v>
          </cell>
          <cell r="G263">
            <v>-16</v>
          </cell>
          <cell r="H263">
            <v>41887</v>
          </cell>
          <cell r="I263" t="str">
            <v>Tradi</v>
          </cell>
          <cell r="J263" t="str">
            <v> 07290009</v>
          </cell>
          <cell r="K263" t="str">
            <v>SAINT-RENAN TT</v>
          </cell>
          <cell r="L263" t="str">
            <v>4H </v>
          </cell>
          <cell r="M263" t="str">
            <v>Certif. Presenté</v>
          </cell>
          <cell r="U263">
            <v>4</v>
          </cell>
          <cell r="V263">
            <v>-15</v>
          </cell>
          <cell r="W263" t="str">
            <v>D4N</v>
          </cell>
          <cell r="X263">
            <v>5</v>
          </cell>
          <cell r="Y263">
            <v>-18</v>
          </cell>
          <cell r="Z263" t="str">
            <v>D3N</v>
          </cell>
          <cell r="AA263">
            <v>12</v>
          </cell>
          <cell r="AB263">
            <v>-18</v>
          </cell>
          <cell r="AC263" t="str">
            <v>D3N</v>
          </cell>
          <cell r="AD263">
            <v>13</v>
          </cell>
          <cell r="AE263">
            <v>-18</v>
          </cell>
          <cell r="AF263" t="str">
            <v>D3N</v>
          </cell>
          <cell r="AG263">
            <v>11</v>
          </cell>
          <cell r="AH263">
            <v>-18</v>
          </cell>
          <cell r="AI263" t="str">
            <v>D3N</v>
          </cell>
          <cell r="AJ263">
            <v>13</v>
          </cell>
        </row>
        <row r="264">
          <cell r="A264" t="str">
            <v> 2933073</v>
          </cell>
          <cell r="B264" t="str">
            <v>POUPON</v>
          </cell>
          <cell r="C264" t="str">
            <v>Loic</v>
          </cell>
          <cell r="D264">
            <v>35744</v>
          </cell>
          <cell r="E264">
            <v>1289</v>
          </cell>
          <cell r="F264" t="str">
            <v>J3</v>
          </cell>
          <cell r="G264">
            <v>-18</v>
          </cell>
          <cell r="H264">
            <v>41884</v>
          </cell>
          <cell r="I264" t="str">
            <v>Tradi</v>
          </cell>
          <cell r="J264" t="str">
            <v> 07290226</v>
          </cell>
          <cell r="K264" t="str">
            <v>UJR LANGOLEN</v>
          </cell>
          <cell r="L264" t="str">
            <v>1D 16E </v>
          </cell>
          <cell r="M264" t="str">
            <v>Certif. Presenté</v>
          </cell>
          <cell r="Q264">
            <v>1</v>
          </cell>
          <cell r="R264">
            <v>16</v>
          </cell>
          <cell r="V264">
            <v>-18</v>
          </cell>
          <cell r="W264" t="str">
            <v>D1</v>
          </cell>
          <cell r="X264">
            <v>2</v>
          </cell>
          <cell r="Y264">
            <v>-18</v>
          </cell>
          <cell r="Z264" t="str">
            <v>R1</v>
          </cell>
          <cell r="AA264">
            <v>22</v>
          </cell>
          <cell r="AB264">
            <v>-18</v>
          </cell>
          <cell r="AC264" t="str">
            <v>D1</v>
          </cell>
          <cell r="AD264">
            <v>1</v>
          </cell>
          <cell r="AE264">
            <v>-18</v>
          </cell>
          <cell r="AF264" t="str">
            <v>R1</v>
          </cell>
          <cell r="AG264">
            <v>19</v>
          </cell>
          <cell r="AH264">
            <v>-18</v>
          </cell>
          <cell r="AI264" t="str">
            <v>D1</v>
          </cell>
          <cell r="AJ264">
            <v>7</v>
          </cell>
        </row>
        <row r="265">
          <cell r="A265" t="str">
            <v> 2933082</v>
          </cell>
          <cell r="B265" t="str">
            <v>ROUDAUT</v>
          </cell>
          <cell r="C265" t="str">
            <v>Gauthier</v>
          </cell>
          <cell r="D265">
            <v>35145</v>
          </cell>
          <cell r="E265">
            <v>706</v>
          </cell>
          <cell r="F265" t="str">
            <v>S</v>
          </cell>
          <cell r="G265">
            <v>-19</v>
          </cell>
          <cell r="H265">
            <v>41891</v>
          </cell>
          <cell r="I265" t="str">
            <v>Tradi</v>
          </cell>
          <cell r="J265" t="str">
            <v> 07290006</v>
          </cell>
          <cell r="K265" t="str">
            <v>TT DE GOUESNOU</v>
          </cell>
          <cell r="L265" t="str">
            <v>18F 80G </v>
          </cell>
          <cell r="M265" t="str">
            <v>Certif. Presenté</v>
          </cell>
          <cell r="V265">
            <v>-18</v>
          </cell>
          <cell r="W265" t="str">
            <v>D3N</v>
          </cell>
          <cell r="X265">
            <v>7</v>
          </cell>
          <cell r="Y265" t="str">
            <v>S</v>
          </cell>
          <cell r="Z265" t="str">
            <v>D2N</v>
          </cell>
          <cell r="AA265">
            <v>70</v>
          </cell>
          <cell r="AB265" t="str">
            <v>S</v>
          </cell>
          <cell r="AC265" t="str">
            <v>D2N</v>
          </cell>
          <cell r="AD265">
            <v>12</v>
          </cell>
          <cell r="AE265" t="str">
            <v>S</v>
          </cell>
          <cell r="AF265" t="str">
            <v>D2N</v>
          </cell>
          <cell r="AG265">
            <v>12</v>
          </cell>
          <cell r="AH265" t="str">
            <v>S</v>
          </cell>
          <cell r="AI265" t="str">
            <v>D2N</v>
          </cell>
          <cell r="AJ265">
            <v>6</v>
          </cell>
        </row>
        <row r="266">
          <cell r="A266" t="str">
            <v> 2933132</v>
          </cell>
          <cell r="B266" t="str">
            <v>DEMEZET</v>
          </cell>
          <cell r="C266" t="str">
            <v>Gwendal</v>
          </cell>
          <cell r="D266">
            <v>36771</v>
          </cell>
          <cell r="E266">
            <v>562</v>
          </cell>
          <cell r="F266" t="str">
            <v>C2</v>
          </cell>
          <cell r="G266">
            <v>-15</v>
          </cell>
          <cell r="H266">
            <v>41906</v>
          </cell>
          <cell r="I266" t="str">
            <v>Tradi</v>
          </cell>
          <cell r="J266" t="str">
            <v> 07290223</v>
          </cell>
          <cell r="K266" t="str">
            <v>QUIMPER CORNOUAILLE TT</v>
          </cell>
          <cell r="M266" t="str">
            <v>Certif. Presenté</v>
          </cell>
          <cell r="V266" t="e">
            <v>#N/A</v>
          </cell>
          <cell r="W266" t="e">
            <v>#N/A</v>
          </cell>
          <cell r="X266" t="e">
            <v>#N/A</v>
          </cell>
          <cell r="Y266">
            <v>-15</v>
          </cell>
          <cell r="Z266" t="str">
            <v>D3S</v>
          </cell>
          <cell r="AA266">
            <v>1</v>
          </cell>
          <cell r="AB266">
            <v>-15</v>
          </cell>
          <cell r="AC266" t="str">
            <v>D2S</v>
          </cell>
          <cell r="AD266">
            <v>10</v>
          </cell>
          <cell r="AE266">
            <v>-15</v>
          </cell>
          <cell r="AF266" t="str">
            <v>D2S</v>
          </cell>
          <cell r="AG266">
            <v>13</v>
          </cell>
          <cell r="AH266">
            <v>-15</v>
          </cell>
          <cell r="AI266" t="str">
            <v>D2S</v>
          </cell>
          <cell r="AJ266">
            <v>5</v>
          </cell>
        </row>
        <row r="267">
          <cell r="A267" t="str">
            <v> 2933174</v>
          </cell>
          <cell r="B267" t="str">
            <v>FAGOT</v>
          </cell>
          <cell r="C267" t="str">
            <v>Baptiste</v>
          </cell>
          <cell r="D267">
            <v>37189</v>
          </cell>
          <cell r="E267">
            <v>506</v>
          </cell>
          <cell r="F267" t="str">
            <v>C1</v>
          </cell>
          <cell r="G267">
            <v>-14</v>
          </cell>
          <cell r="H267">
            <v>41887</v>
          </cell>
          <cell r="I267" t="str">
            <v>Tradi</v>
          </cell>
          <cell r="J267" t="str">
            <v> 07290009</v>
          </cell>
          <cell r="K267" t="str">
            <v>SAINT-RENAN TT</v>
          </cell>
          <cell r="L267" t="str">
            <v>27H </v>
          </cell>
          <cell r="M267" t="str">
            <v>Certif. Presenté</v>
          </cell>
          <cell r="U267">
            <v>27</v>
          </cell>
          <cell r="V267">
            <v>-13</v>
          </cell>
          <cell r="W267" t="str">
            <v>D2N</v>
          </cell>
          <cell r="X267">
            <v>14</v>
          </cell>
          <cell r="Y267">
            <v>-15</v>
          </cell>
          <cell r="Z267" t="str">
            <v>D3N</v>
          </cell>
          <cell r="AA267">
            <v>7</v>
          </cell>
          <cell r="AB267">
            <v>-15</v>
          </cell>
          <cell r="AC267" t="str">
            <v>D3N</v>
          </cell>
          <cell r="AD267">
            <v>4</v>
          </cell>
          <cell r="AE267">
            <v>-15</v>
          </cell>
          <cell r="AF267" t="str">
            <v>D2N</v>
          </cell>
          <cell r="AG267">
            <v>12</v>
          </cell>
          <cell r="AH267">
            <v>-15</v>
          </cell>
          <cell r="AI267" t="str">
            <v>D3N</v>
          </cell>
          <cell r="AJ267">
            <v>70</v>
          </cell>
        </row>
        <row r="268">
          <cell r="A268" t="str">
            <v> 2933333</v>
          </cell>
          <cell r="B268" t="str">
            <v>GARREC</v>
          </cell>
          <cell r="C268" t="str">
            <v>Brendan</v>
          </cell>
          <cell r="D268">
            <v>36334</v>
          </cell>
          <cell r="E268">
            <v>864</v>
          </cell>
          <cell r="F268" t="str">
            <v>J1</v>
          </cell>
          <cell r="G268">
            <v>-16</v>
          </cell>
          <cell r="H268">
            <v>41888</v>
          </cell>
          <cell r="I268" t="str">
            <v>Tradi</v>
          </cell>
          <cell r="J268" t="str">
            <v> 07290221</v>
          </cell>
          <cell r="K268" t="str">
            <v>PLOMEUR TT</v>
          </cell>
          <cell r="L268" t="str">
            <v>86F </v>
          </cell>
          <cell r="M268" t="str">
            <v>Certif. Presenté</v>
          </cell>
          <cell r="S268">
            <v>86</v>
          </cell>
          <cell r="V268">
            <v>-15</v>
          </cell>
          <cell r="W268" t="str">
            <v>D1</v>
          </cell>
          <cell r="X268">
            <v>4</v>
          </cell>
          <cell r="Y268">
            <v>-18</v>
          </cell>
          <cell r="Z268" t="str">
            <v>D2S</v>
          </cell>
          <cell r="AA268">
            <v>1</v>
          </cell>
          <cell r="AB268">
            <v>-18</v>
          </cell>
          <cell r="AC268" t="str">
            <v>D1</v>
          </cell>
          <cell r="AD268">
            <v>15</v>
          </cell>
          <cell r="AE268">
            <v>-18</v>
          </cell>
          <cell r="AF268" t="str">
            <v>D2S</v>
          </cell>
          <cell r="AG268">
            <v>9</v>
          </cell>
          <cell r="AH268">
            <v>-18</v>
          </cell>
          <cell r="AI268" t="str">
            <v>D2S</v>
          </cell>
          <cell r="AJ268">
            <v>1</v>
          </cell>
        </row>
        <row r="269">
          <cell r="A269" t="str">
            <v> 2933407</v>
          </cell>
          <cell r="B269" t="str">
            <v>LORANT</v>
          </cell>
          <cell r="C269" t="str">
            <v>Thibault</v>
          </cell>
          <cell r="D269">
            <v>37857</v>
          </cell>
          <cell r="E269">
            <v>500</v>
          </cell>
          <cell r="F269" t="str">
            <v>M1</v>
          </cell>
          <cell r="G269">
            <v>-12</v>
          </cell>
          <cell r="H269">
            <v>41881</v>
          </cell>
          <cell r="I269" t="str">
            <v>Tradi</v>
          </cell>
          <cell r="J269" t="str">
            <v> 07290047</v>
          </cell>
          <cell r="K269" t="str">
            <v>TT LOPERHETOIS</v>
          </cell>
          <cell r="M269" t="str">
            <v>Certif. Presenté</v>
          </cell>
          <cell r="V269" t="e">
            <v>#N/A</v>
          </cell>
          <cell r="W269" t="e">
            <v>#N/A</v>
          </cell>
          <cell r="X269" t="e">
            <v>#N/A</v>
          </cell>
          <cell r="Y269">
            <v>-13</v>
          </cell>
          <cell r="Z269" t="str">
            <v>D2N</v>
          </cell>
          <cell r="AA269">
            <v>13</v>
          </cell>
          <cell r="AB269">
            <v>-13</v>
          </cell>
          <cell r="AC269" t="str">
            <v>D2N</v>
          </cell>
          <cell r="AD269">
            <v>15</v>
          </cell>
          <cell r="AE269">
            <v>-13</v>
          </cell>
          <cell r="AF269" t="str">
            <v>D2N</v>
          </cell>
          <cell r="AG269">
            <v>15</v>
          </cell>
          <cell r="AH269">
            <v>-13</v>
          </cell>
          <cell r="AI269" t="str">
            <v>D2N</v>
          </cell>
          <cell r="AJ269">
            <v>12</v>
          </cell>
        </row>
        <row r="270">
          <cell r="A270" t="str">
            <v> 2933413</v>
          </cell>
          <cell r="B270" t="str">
            <v>JEZEQUEL</v>
          </cell>
          <cell r="C270" t="str">
            <v>Théo</v>
          </cell>
          <cell r="D270">
            <v>37258</v>
          </cell>
          <cell r="E270">
            <v>608</v>
          </cell>
          <cell r="F270" t="str">
            <v>M2</v>
          </cell>
          <cell r="G270">
            <v>-13</v>
          </cell>
          <cell r="J270" t="str">
            <v> 07290003</v>
          </cell>
          <cell r="K270" t="str">
            <v>ST-MARTIN MORLAIX TT</v>
          </cell>
          <cell r="L270" t="str">
            <v>1G 34H </v>
          </cell>
          <cell r="T270">
            <v>1</v>
          </cell>
          <cell r="U270">
            <v>34</v>
          </cell>
          <cell r="V270">
            <v>-13</v>
          </cell>
          <cell r="W270" t="str">
            <v>D2N</v>
          </cell>
          <cell r="X270">
            <v>2</v>
          </cell>
          <cell r="Y270">
            <v>-13</v>
          </cell>
          <cell r="Z270" t="str">
            <v>D1</v>
          </cell>
          <cell r="AA270">
            <v>7</v>
          </cell>
          <cell r="AB270">
            <v>-13</v>
          </cell>
          <cell r="AC270" t="str">
            <v>D1</v>
          </cell>
          <cell r="AD270">
            <v>14</v>
          </cell>
          <cell r="AE270">
            <v>-13</v>
          </cell>
          <cell r="AF270" t="str">
            <v>D2N</v>
          </cell>
          <cell r="AG270">
            <v>2</v>
          </cell>
          <cell r="AH270">
            <v>-13</v>
          </cell>
          <cell r="AI270" t="str">
            <v>D1</v>
          </cell>
          <cell r="AJ270">
            <v>6</v>
          </cell>
        </row>
        <row r="271">
          <cell r="A271" t="str">
            <v> 2933431</v>
          </cell>
          <cell r="B271" t="str">
            <v>LE MANACH</v>
          </cell>
          <cell r="C271" t="str">
            <v>Yorrick</v>
          </cell>
          <cell r="D271">
            <v>38156</v>
          </cell>
          <cell r="E271">
            <v>549</v>
          </cell>
          <cell r="F271" t="str">
            <v>B2</v>
          </cell>
          <cell r="G271">
            <v>-11</v>
          </cell>
          <cell r="H271">
            <v>41822</v>
          </cell>
          <cell r="I271" t="str">
            <v>Tradi</v>
          </cell>
          <cell r="J271" t="str">
            <v> 07290003</v>
          </cell>
          <cell r="K271" t="str">
            <v>ST-MARTIN MORLAIX TT</v>
          </cell>
          <cell r="M271" t="str">
            <v>Certif. Presenté</v>
          </cell>
          <cell r="V271" t="e">
            <v>#N/A</v>
          </cell>
          <cell r="W271" t="e">
            <v>#N/A</v>
          </cell>
          <cell r="X271" t="e">
            <v>#N/A</v>
          </cell>
          <cell r="Y271">
            <v>-11</v>
          </cell>
          <cell r="Z271" t="str">
            <v>D1</v>
          </cell>
          <cell r="AA271">
            <v>4</v>
          </cell>
          <cell r="AB271">
            <v>-11</v>
          </cell>
          <cell r="AC271" t="str">
            <v>D1</v>
          </cell>
          <cell r="AD271">
            <v>7</v>
          </cell>
          <cell r="AE271">
            <v>-11</v>
          </cell>
          <cell r="AF271" t="str">
            <v>D1</v>
          </cell>
          <cell r="AG271">
            <v>4</v>
          </cell>
          <cell r="AH271">
            <v>-11</v>
          </cell>
          <cell r="AI271" t="str">
            <v>D1</v>
          </cell>
          <cell r="AJ271">
            <v>8</v>
          </cell>
        </row>
        <row r="272">
          <cell r="A272" t="str">
            <v> 2933443</v>
          </cell>
          <cell r="B272" t="str">
            <v>PICHON</v>
          </cell>
          <cell r="C272" t="str">
            <v>Jordan</v>
          </cell>
          <cell r="D272">
            <v>36790</v>
          </cell>
          <cell r="E272">
            <v>1061</v>
          </cell>
          <cell r="F272" t="str">
            <v>C2</v>
          </cell>
          <cell r="G272">
            <v>-15</v>
          </cell>
          <cell r="H272">
            <v>41876</v>
          </cell>
          <cell r="I272" t="str">
            <v>Tradi</v>
          </cell>
          <cell r="J272" t="str">
            <v> 07290087</v>
          </cell>
          <cell r="K272" t="str">
            <v>GDR GUIPAVAS</v>
          </cell>
          <cell r="L272" t="str">
            <v>1E 80F </v>
          </cell>
          <cell r="M272" t="str">
            <v>Certif. Presenté</v>
          </cell>
          <cell r="R272">
            <v>1</v>
          </cell>
          <cell r="S272">
            <v>80</v>
          </cell>
          <cell r="V272">
            <v>-15</v>
          </cell>
          <cell r="W272" t="str">
            <v>D1</v>
          </cell>
          <cell r="X272">
            <v>2</v>
          </cell>
          <cell r="Y272">
            <v>-15</v>
          </cell>
          <cell r="Z272" t="str">
            <v>R1</v>
          </cell>
          <cell r="AA272">
            <v>14</v>
          </cell>
          <cell r="AB272">
            <v>-15</v>
          </cell>
          <cell r="AC272" t="str">
            <v>R1</v>
          </cell>
          <cell r="AD272">
            <v>23</v>
          </cell>
          <cell r="AE272">
            <v>-15</v>
          </cell>
          <cell r="AF272" t="str">
            <v>D1</v>
          </cell>
          <cell r="AG272">
            <v>3</v>
          </cell>
          <cell r="AH272">
            <v>-15</v>
          </cell>
          <cell r="AI272" t="str">
            <v>D1</v>
          </cell>
          <cell r="AJ272">
            <v>70</v>
          </cell>
        </row>
        <row r="273">
          <cell r="A273" t="str">
            <v> 2933474</v>
          </cell>
          <cell r="B273" t="str">
            <v>JULOU</v>
          </cell>
          <cell r="C273" t="str">
            <v>Charlélie</v>
          </cell>
          <cell r="D273">
            <v>38160</v>
          </cell>
          <cell r="E273">
            <v>577</v>
          </cell>
          <cell r="F273" t="str">
            <v>B2</v>
          </cell>
          <cell r="G273">
            <v>-11</v>
          </cell>
          <cell r="H273">
            <v>41898</v>
          </cell>
          <cell r="I273" t="str">
            <v>Tradi</v>
          </cell>
          <cell r="J273" t="str">
            <v> 07290255</v>
          </cell>
          <cell r="K273" t="str">
            <v>DOUARNENEZ TT</v>
          </cell>
          <cell r="L273" t="str">
            <v>52H </v>
          </cell>
          <cell r="M273" t="str">
            <v>Certif. Presenté</v>
          </cell>
          <cell r="U273">
            <v>52</v>
          </cell>
          <cell r="V273">
            <v>-11</v>
          </cell>
          <cell r="W273" t="str">
            <v>D1</v>
          </cell>
          <cell r="X273">
            <v>11</v>
          </cell>
          <cell r="Y273">
            <v>-11</v>
          </cell>
          <cell r="Z273" t="str">
            <v>R1</v>
          </cell>
          <cell r="AA273">
            <v>21</v>
          </cell>
          <cell r="AB273">
            <v>-11</v>
          </cell>
          <cell r="AC273" t="str">
            <v>D1</v>
          </cell>
          <cell r="AD273">
            <v>4</v>
          </cell>
          <cell r="AE273">
            <v>-11</v>
          </cell>
          <cell r="AF273" t="str">
            <v>D1</v>
          </cell>
          <cell r="AG273">
            <v>6</v>
          </cell>
          <cell r="AH273">
            <v>-11</v>
          </cell>
          <cell r="AI273" t="str">
            <v>D1</v>
          </cell>
          <cell r="AJ273">
            <v>1</v>
          </cell>
        </row>
        <row r="274">
          <cell r="A274" t="str">
            <v> 2933591</v>
          </cell>
          <cell r="B274" t="str">
            <v>GUEGUEN</v>
          </cell>
          <cell r="C274" t="str">
            <v>Clément</v>
          </cell>
          <cell r="D274">
            <v>36486</v>
          </cell>
          <cell r="E274">
            <v>721</v>
          </cell>
          <cell r="F274" t="str">
            <v>J1</v>
          </cell>
          <cell r="G274">
            <v>-16</v>
          </cell>
          <cell r="H274">
            <v>41889</v>
          </cell>
          <cell r="I274" t="str">
            <v>Tradi</v>
          </cell>
          <cell r="J274" t="str">
            <v> 07290090</v>
          </cell>
          <cell r="K274" t="str">
            <v>LEGION ST-PIERRE BREST</v>
          </cell>
          <cell r="M274" t="str">
            <v>Certif. Presenté</v>
          </cell>
          <cell r="V274" t="e">
            <v>#N/A</v>
          </cell>
          <cell r="W274" t="e">
            <v>#N/A</v>
          </cell>
          <cell r="X274" t="e">
            <v>#N/A</v>
          </cell>
          <cell r="Y274">
            <v>-18</v>
          </cell>
          <cell r="Z274" t="str">
            <v>D3N</v>
          </cell>
          <cell r="AA274">
            <v>6</v>
          </cell>
          <cell r="AB274">
            <v>-18</v>
          </cell>
          <cell r="AC274" t="str">
            <v>D3N</v>
          </cell>
          <cell r="AD274">
            <v>2</v>
          </cell>
          <cell r="AE274">
            <v>-18</v>
          </cell>
          <cell r="AF274" t="str">
            <v>D2N</v>
          </cell>
          <cell r="AG274">
            <v>11</v>
          </cell>
          <cell r="AH274">
            <v>-18</v>
          </cell>
          <cell r="AI274" t="str">
            <v>D2N</v>
          </cell>
          <cell r="AJ274">
            <v>4</v>
          </cell>
        </row>
        <row r="275">
          <cell r="A275" t="str">
            <v> 2933650</v>
          </cell>
          <cell r="B275" t="str">
            <v>GUILCHER</v>
          </cell>
          <cell r="C275" t="str">
            <v>Mario</v>
          </cell>
          <cell r="D275">
            <v>36123</v>
          </cell>
          <cell r="E275">
            <v>739</v>
          </cell>
          <cell r="F275" t="str">
            <v>J2</v>
          </cell>
          <cell r="G275">
            <v>-17</v>
          </cell>
          <cell r="H275">
            <v>41899</v>
          </cell>
          <cell r="I275" t="str">
            <v>Tradi</v>
          </cell>
          <cell r="J275" t="str">
            <v> 07290011</v>
          </cell>
          <cell r="K275" t="str">
            <v>GARS DE PLOUENAN</v>
          </cell>
          <cell r="L275" t="str">
            <v>15F 95G </v>
          </cell>
          <cell r="M275" t="str">
            <v>Certif. Presenté</v>
          </cell>
          <cell r="S275">
            <v>15</v>
          </cell>
          <cell r="T275">
            <v>95</v>
          </cell>
          <cell r="V275">
            <v>-18</v>
          </cell>
          <cell r="W275" t="str">
            <v>D2N</v>
          </cell>
          <cell r="X275">
            <v>10</v>
          </cell>
          <cell r="Y275">
            <v>-18</v>
          </cell>
          <cell r="Z275" t="str">
            <v>D2N</v>
          </cell>
          <cell r="AA275">
            <v>9</v>
          </cell>
          <cell r="AB275">
            <v>-18</v>
          </cell>
          <cell r="AC275" t="str">
            <v>D2N</v>
          </cell>
          <cell r="AD275">
            <v>6</v>
          </cell>
          <cell r="AE275">
            <v>-18</v>
          </cell>
          <cell r="AF275" t="str">
            <v>D2N</v>
          </cell>
          <cell r="AG275">
            <v>13</v>
          </cell>
          <cell r="AH275">
            <v>-18</v>
          </cell>
          <cell r="AI275" t="str">
            <v>D3N</v>
          </cell>
          <cell r="AJ275">
            <v>3</v>
          </cell>
        </row>
        <row r="276">
          <cell r="A276" t="str">
            <v> 2933686</v>
          </cell>
          <cell r="B276" t="str">
            <v>SACHET</v>
          </cell>
          <cell r="C276" t="str">
            <v>Matthieu</v>
          </cell>
          <cell r="D276">
            <v>36198</v>
          </cell>
          <cell r="E276">
            <v>549</v>
          </cell>
          <cell r="F276" t="str">
            <v>J1</v>
          </cell>
          <cell r="G276">
            <v>-16</v>
          </cell>
          <cell r="H276">
            <v>41891</v>
          </cell>
          <cell r="I276" t="str">
            <v>Tradi</v>
          </cell>
          <cell r="J276" t="str">
            <v> 07290006</v>
          </cell>
          <cell r="K276" t="str">
            <v>TT DE GOUESNOU</v>
          </cell>
          <cell r="M276" t="str">
            <v>Certif. Presenté</v>
          </cell>
          <cell r="V276" t="e">
            <v>#N/A</v>
          </cell>
          <cell r="W276" t="e">
            <v>#N/A</v>
          </cell>
          <cell r="X276" t="e">
            <v>#N/A</v>
          </cell>
          <cell r="Y276">
            <v>-18</v>
          </cell>
          <cell r="Z276" t="str">
            <v>D3N</v>
          </cell>
          <cell r="AA276">
            <v>8</v>
          </cell>
          <cell r="AB276">
            <v>-18</v>
          </cell>
          <cell r="AC276" t="str">
            <v>D3N</v>
          </cell>
          <cell r="AD276">
            <v>18</v>
          </cell>
          <cell r="AE276">
            <v>-18</v>
          </cell>
          <cell r="AF276" t="str">
            <v>D3N</v>
          </cell>
          <cell r="AG276">
            <v>10</v>
          </cell>
          <cell r="AH276">
            <v>-18</v>
          </cell>
          <cell r="AI276" t="str">
            <v>D3N</v>
          </cell>
          <cell r="AJ276">
            <v>70</v>
          </cell>
        </row>
        <row r="277">
          <cell r="A277" t="str">
            <v> 2933711</v>
          </cell>
          <cell r="B277" t="str">
            <v>PONDAVEN</v>
          </cell>
          <cell r="C277" t="str">
            <v>Etienne</v>
          </cell>
          <cell r="D277">
            <v>37407</v>
          </cell>
          <cell r="E277">
            <v>639</v>
          </cell>
          <cell r="F277" t="str">
            <v>M2</v>
          </cell>
          <cell r="G277">
            <v>-13</v>
          </cell>
          <cell r="H277">
            <v>41846</v>
          </cell>
          <cell r="I277" t="str">
            <v>Tradi</v>
          </cell>
          <cell r="J277" t="str">
            <v> 07290090</v>
          </cell>
          <cell r="K277" t="str">
            <v>LEGION ST-PIERRE BREST</v>
          </cell>
          <cell r="L277" t="str">
            <v>5G 28H </v>
          </cell>
          <cell r="M277" t="str">
            <v>Certif. Presenté</v>
          </cell>
          <cell r="T277">
            <v>5</v>
          </cell>
          <cell r="U277">
            <v>28</v>
          </cell>
          <cell r="V277">
            <v>-13</v>
          </cell>
          <cell r="W277" t="str">
            <v>D1</v>
          </cell>
          <cell r="X277">
            <v>14</v>
          </cell>
          <cell r="Y277">
            <v>-13</v>
          </cell>
          <cell r="Z277" t="str">
            <v>D1</v>
          </cell>
          <cell r="AA277">
            <v>5</v>
          </cell>
          <cell r="AB277">
            <v>-13</v>
          </cell>
          <cell r="AC277" t="str">
            <v>D1</v>
          </cell>
          <cell r="AD277">
            <v>3</v>
          </cell>
          <cell r="AE277">
            <v>-13</v>
          </cell>
          <cell r="AF277" t="str">
            <v>D1</v>
          </cell>
          <cell r="AG277">
            <v>1</v>
          </cell>
          <cell r="AH277">
            <v>-13</v>
          </cell>
          <cell r="AI277" t="str">
            <v>R1</v>
          </cell>
          <cell r="AJ277">
            <v>24</v>
          </cell>
        </row>
        <row r="278">
          <cell r="A278" t="str">
            <v> 2933714</v>
          </cell>
          <cell r="B278" t="str">
            <v>CHACUN</v>
          </cell>
          <cell r="C278" t="str">
            <v>Tom</v>
          </cell>
          <cell r="D278">
            <v>36833</v>
          </cell>
          <cell r="E278">
            <v>775</v>
          </cell>
          <cell r="F278" t="str">
            <v>C2</v>
          </cell>
          <cell r="G278">
            <v>-15</v>
          </cell>
          <cell r="H278">
            <v>41890</v>
          </cell>
          <cell r="I278" t="str">
            <v>Tradi</v>
          </cell>
          <cell r="J278" t="str">
            <v> 07290010</v>
          </cell>
          <cell r="K278" t="str">
            <v>ESK ST-POL DE LEON</v>
          </cell>
          <cell r="L278" t="str">
            <v>1F 65G </v>
          </cell>
          <cell r="M278" t="str">
            <v>Certif. Presenté</v>
          </cell>
          <cell r="S278">
            <v>1</v>
          </cell>
          <cell r="T278">
            <v>65</v>
          </cell>
          <cell r="V278">
            <v>-15</v>
          </cell>
          <cell r="W278" t="str">
            <v>D2N</v>
          </cell>
          <cell r="X278">
            <v>70</v>
          </cell>
          <cell r="Y278">
            <v>-15</v>
          </cell>
          <cell r="Z278" t="str">
            <v>D1</v>
          </cell>
          <cell r="AA278">
            <v>7</v>
          </cell>
          <cell r="AB278">
            <v>-15</v>
          </cell>
          <cell r="AC278" t="str">
            <v>D1</v>
          </cell>
          <cell r="AD278">
            <v>5</v>
          </cell>
          <cell r="AE278">
            <v>-15</v>
          </cell>
          <cell r="AF278" t="str">
            <v>D1</v>
          </cell>
          <cell r="AG278">
            <v>10</v>
          </cell>
          <cell r="AH278">
            <v>-15</v>
          </cell>
          <cell r="AI278" t="str">
            <v>D1</v>
          </cell>
          <cell r="AJ278">
            <v>4</v>
          </cell>
        </row>
        <row r="279">
          <cell r="A279" t="str">
            <v> 2933719</v>
          </cell>
          <cell r="B279" t="str">
            <v>LE GOFF</v>
          </cell>
          <cell r="C279" t="str">
            <v>Arnaud</v>
          </cell>
          <cell r="D279">
            <v>37108</v>
          </cell>
          <cell r="E279">
            <v>520</v>
          </cell>
          <cell r="F279" t="str">
            <v>C1</v>
          </cell>
          <cell r="G279">
            <v>-14</v>
          </cell>
          <cell r="H279">
            <v>41881</v>
          </cell>
          <cell r="I279" t="str">
            <v>Tradi</v>
          </cell>
          <cell r="J279" t="str">
            <v> 07290047</v>
          </cell>
          <cell r="K279" t="str">
            <v>TT LOPERHETOIS</v>
          </cell>
          <cell r="M279" t="str">
            <v>Certif. Presenté</v>
          </cell>
          <cell r="V279" t="e">
            <v>#N/A</v>
          </cell>
          <cell r="W279" t="e">
            <v>#N/A</v>
          </cell>
          <cell r="X279" t="e">
            <v>#N/A</v>
          </cell>
          <cell r="Y279">
            <v>-15</v>
          </cell>
          <cell r="Z279" t="str">
            <v>D3N</v>
          </cell>
          <cell r="AA279">
            <v>9</v>
          </cell>
          <cell r="AB279">
            <v>-15</v>
          </cell>
          <cell r="AC279" t="str">
            <v>D3N</v>
          </cell>
          <cell r="AD279">
            <v>7</v>
          </cell>
          <cell r="AE279">
            <v>-15</v>
          </cell>
          <cell r="AF279" t="str">
            <v>D3N</v>
          </cell>
          <cell r="AG279">
            <v>2</v>
          </cell>
          <cell r="AH279">
            <v>-15</v>
          </cell>
          <cell r="AI279" t="str">
            <v>D2N</v>
          </cell>
          <cell r="AJ279">
            <v>9</v>
          </cell>
        </row>
        <row r="280">
          <cell r="A280" t="str">
            <v> 2933741</v>
          </cell>
          <cell r="B280" t="str">
            <v>SALAUN</v>
          </cell>
          <cell r="C280" t="str">
            <v>Maxime</v>
          </cell>
          <cell r="D280">
            <v>37243</v>
          </cell>
          <cell r="E280">
            <v>500</v>
          </cell>
          <cell r="F280" t="str">
            <v>C1</v>
          </cell>
          <cell r="G280">
            <v>-14</v>
          </cell>
          <cell r="H280">
            <v>41889</v>
          </cell>
          <cell r="I280" t="str">
            <v>Tradi</v>
          </cell>
          <cell r="J280" t="str">
            <v> 07290047</v>
          </cell>
          <cell r="K280" t="str">
            <v>TT LOPERHETOIS</v>
          </cell>
          <cell r="M280" t="str">
            <v>Certif. Presenté</v>
          </cell>
          <cell r="V280" t="e">
            <v>#N/A</v>
          </cell>
          <cell r="W280" t="e">
            <v>#N/A</v>
          </cell>
          <cell r="X280" t="e">
            <v>#N/A</v>
          </cell>
          <cell r="Y280">
            <v>-15</v>
          </cell>
          <cell r="Z280" t="str">
            <v>D3N</v>
          </cell>
          <cell r="AA280">
            <v>13</v>
          </cell>
          <cell r="AB280">
            <v>-15</v>
          </cell>
          <cell r="AC280" t="str">
            <v>D3N</v>
          </cell>
          <cell r="AD280">
            <v>11</v>
          </cell>
          <cell r="AE280">
            <v>-15</v>
          </cell>
          <cell r="AF280" t="str">
            <v>D3N</v>
          </cell>
          <cell r="AG280">
            <v>12</v>
          </cell>
          <cell r="AH280">
            <v>-15</v>
          </cell>
          <cell r="AI280" t="str">
            <v>D3N</v>
          </cell>
          <cell r="AJ280">
            <v>15</v>
          </cell>
        </row>
        <row r="281">
          <cell r="A281" t="str">
            <v> 2933762</v>
          </cell>
          <cell r="B281" t="str">
            <v>QUERE</v>
          </cell>
          <cell r="C281" t="str">
            <v>Erwann</v>
          </cell>
          <cell r="D281">
            <v>36483</v>
          </cell>
          <cell r="E281">
            <v>506</v>
          </cell>
          <cell r="F281" t="str">
            <v>J1</v>
          </cell>
          <cell r="G281">
            <v>-16</v>
          </cell>
          <cell r="H281">
            <v>41902</v>
          </cell>
          <cell r="I281" t="str">
            <v>Tradi</v>
          </cell>
          <cell r="J281" t="str">
            <v> 07290011</v>
          </cell>
          <cell r="K281" t="str">
            <v>GARS DE PLOUENAN</v>
          </cell>
          <cell r="L281" t="str">
            <v>3H </v>
          </cell>
          <cell r="M281" t="str">
            <v>Certif. Presenté</v>
          </cell>
          <cell r="U281">
            <v>3</v>
          </cell>
          <cell r="V281">
            <v>-15</v>
          </cell>
          <cell r="W281" t="str">
            <v>D4N</v>
          </cell>
          <cell r="X281">
            <v>6</v>
          </cell>
          <cell r="Y281">
            <v>-18</v>
          </cell>
          <cell r="Z281" t="str">
            <v>D3N</v>
          </cell>
          <cell r="AA281">
            <v>14</v>
          </cell>
          <cell r="AB281">
            <v>-18</v>
          </cell>
          <cell r="AC281" t="str">
            <v>D3N</v>
          </cell>
          <cell r="AD281">
            <v>15</v>
          </cell>
          <cell r="AE281">
            <v>-18</v>
          </cell>
          <cell r="AF281" t="str">
            <v>D3N</v>
          </cell>
          <cell r="AG281">
            <v>70</v>
          </cell>
          <cell r="AH281">
            <v>-18</v>
          </cell>
          <cell r="AI281" t="str">
            <v>D3N</v>
          </cell>
          <cell r="AJ281">
            <v>15</v>
          </cell>
        </row>
        <row r="282">
          <cell r="A282" t="str">
            <v> 2933781</v>
          </cell>
          <cell r="B282" t="str">
            <v>LE GALL</v>
          </cell>
          <cell r="C282" t="str">
            <v>Kerrian</v>
          </cell>
          <cell r="D282">
            <v>35957</v>
          </cell>
          <cell r="E282">
            <v>522</v>
          </cell>
          <cell r="F282" t="str">
            <v>J2</v>
          </cell>
          <cell r="G282">
            <v>-17</v>
          </cell>
          <cell r="H282">
            <v>41881</v>
          </cell>
          <cell r="I282" t="str">
            <v>Tradi</v>
          </cell>
          <cell r="J282" t="str">
            <v> 07290047</v>
          </cell>
          <cell r="K282" t="str">
            <v>TT LOPERHETOIS</v>
          </cell>
          <cell r="M282" t="str">
            <v>Certif. Presenté</v>
          </cell>
          <cell r="V282" t="e">
            <v>#N/A</v>
          </cell>
          <cell r="W282" t="e">
            <v>#N/A</v>
          </cell>
          <cell r="X282" t="e">
            <v>#N/A</v>
          </cell>
          <cell r="Y282">
            <v>-18</v>
          </cell>
          <cell r="Z282" t="str">
            <v>D3N</v>
          </cell>
          <cell r="AA282">
            <v>15</v>
          </cell>
          <cell r="AB282">
            <v>-18</v>
          </cell>
          <cell r="AC282" t="str">
            <v>D3N</v>
          </cell>
          <cell r="AD282">
            <v>14</v>
          </cell>
          <cell r="AE282">
            <v>-18</v>
          </cell>
          <cell r="AF282" t="str">
            <v>D3N</v>
          </cell>
          <cell r="AG282">
            <v>13</v>
          </cell>
          <cell r="AH282">
            <v>-18</v>
          </cell>
          <cell r="AI282" t="str">
            <v>D3N</v>
          </cell>
          <cell r="AJ282">
            <v>14</v>
          </cell>
        </row>
        <row r="283">
          <cell r="A283" t="str">
            <v> 2933787</v>
          </cell>
          <cell r="B283" t="str">
            <v>MORIZUR</v>
          </cell>
          <cell r="C283" t="str">
            <v>Eol pierre</v>
          </cell>
          <cell r="D283">
            <v>36951</v>
          </cell>
          <cell r="E283">
            <v>672</v>
          </cell>
          <cell r="F283" t="str">
            <v>C1</v>
          </cell>
          <cell r="G283">
            <v>-14</v>
          </cell>
          <cell r="H283">
            <v>41881</v>
          </cell>
          <cell r="I283" t="str">
            <v>Tradi</v>
          </cell>
          <cell r="J283" t="str">
            <v> 07290011</v>
          </cell>
          <cell r="K283" t="str">
            <v>GARS DE PLOUENAN</v>
          </cell>
          <cell r="L283" t="str">
            <v>1F 70G </v>
          </cell>
          <cell r="M283" t="str">
            <v>Certif. Presenté</v>
          </cell>
          <cell r="S283">
            <v>1</v>
          </cell>
          <cell r="T283">
            <v>70</v>
          </cell>
          <cell r="V283">
            <v>-13</v>
          </cell>
          <cell r="W283" t="str">
            <v>D1</v>
          </cell>
          <cell r="X283">
            <v>6</v>
          </cell>
          <cell r="Y283">
            <v>-15</v>
          </cell>
          <cell r="Z283" t="str">
            <v>D1</v>
          </cell>
          <cell r="AA283">
            <v>13</v>
          </cell>
          <cell r="AB283">
            <v>-15</v>
          </cell>
          <cell r="AC283" t="str">
            <v>D1</v>
          </cell>
          <cell r="AD283">
            <v>16</v>
          </cell>
          <cell r="AE283">
            <v>-15</v>
          </cell>
          <cell r="AF283" t="str">
            <v>D2N</v>
          </cell>
          <cell r="AG283">
            <v>7</v>
          </cell>
          <cell r="AH283">
            <v>-15</v>
          </cell>
          <cell r="AI283" t="str">
            <v>D2N</v>
          </cell>
          <cell r="AJ283">
            <v>11</v>
          </cell>
        </row>
        <row r="284">
          <cell r="A284" t="str">
            <v> 2933792</v>
          </cell>
          <cell r="B284" t="str">
            <v>CABON</v>
          </cell>
          <cell r="C284" t="str">
            <v>Julian</v>
          </cell>
          <cell r="D284">
            <v>36158</v>
          </cell>
          <cell r="E284">
            <v>573</v>
          </cell>
          <cell r="F284" t="str">
            <v>J2</v>
          </cell>
          <cell r="G284">
            <v>-17</v>
          </cell>
          <cell r="H284">
            <v>41899</v>
          </cell>
          <cell r="I284" t="str">
            <v>Tradi</v>
          </cell>
          <cell r="J284" t="str">
            <v> 07290027</v>
          </cell>
          <cell r="K284" t="str">
            <v>PC PLABENNEC</v>
          </cell>
          <cell r="L284" t="str">
            <v>23G </v>
          </cell>
          <cell r="M284" t="str">
            <v>Certif. Presenté</v>
          </cell>
          <cell r="V284">
            <v>-18</v>
          </cell>
          <cell r="W284" t="str">
            <v>D3N</v>
          </cell>
          <cell r="X284">
            <v>10</v>
          </cell>
          <cell r="Y284">
            <v>-18</v>
          </cell>
          <cell r="Z284" t="str">
            <v>D3N</v>
          </cell>
          <cell r="AA284">
            <v>13</v>
          </cell>
          <cell r="AB284">
            <v>-18</v>
          </cell>
          <cell r="AC284" t="str">
            <v>D3N</v>
          </cell>
          <cell r="AD284">
            <v>70</v>
          </cell>
          <cell r="AE284">
            <v>-18</v>
          </cell>
          <cell r="AF284" t="str">
            <v>D3N</v>
          </cell>
          <cell r="AG284">
            <v>4</v>
          </cell>
          <cell r="AH284">
            <v>-18</v>
          </cell>
          <cell r="AI284" t="str">
            <v>D2N</v>
          </cell>
          <cell r="AJ284">
            <v>70</v>
          </cell>
        </row>
        <row r="285">
          <cell r="A285" t="str">
            <v> 2933824</v>
          </cell>
          <cell r="B285" t="str">
            <v>LE ROUX</v>
          </cell>
          <cell r="C285" t="str">
            <v>Maxime</v>
          </cell>
          <cell r="D285">
            <v>36568</v>
          </cell>
          <cell r="E285">
            <v>675</v>
          </cell>
          <cell r="F285" t="str">
            <v>C2</v>
          </cell>
          <cell r="G285">
            <v>-15</v>
          </cell>
          <cell r="H285">
            <v>41888</v>
          </cell>
          <cell r="I285" t="str">
            <v>Tradi</v>
          </cell>
          <cell r="J285" t="str">
            <v> 07290221</v>
          </cell>
          <cell r="K285" t="str">
            <v>PLOMEUR TT</v>
          </cell>
          <cell r="L285" t="str">
            <v>1F 1G </v>
          </cell>
          <cell r="M285" t="str">
            <v>Certif. Presenté</v>
          </cell>
          <cell r="S285">
            <v>1</v>
          </cell>
          <cell r="T285">
            <v>1</v>
          </cell>
          <cell r="V285">
            <v>-15</v>
          </cell>
          <cell r="W285" t="str">
            <v>D2S</v>
          </cell>
          <cell r="X285">
            <v>11</v>
          </cell>
          <cell r="Y285">
            <v>-15</v>
          </cell>
          <cell r="Z285" t="str">
            <v>D1</v>
          </cell>
          <cell r="AA285">
            <v>15</v>
          </cell>
          <cell r="AB285">
            <v>-15</v>
          </cell>
          <cell r="AC285" t="str">
            <v>D2S</v>
          </cell>
          <cell r="AD285">
            <v>5</v>
          </cell>
          <cell r="AE285">
            <v>-15</v>
          </cell>
          <cell r="AF285" t="str">
            <v>D2S</v>
          </cell>
          <cell r="AG285">
            <v>3</v>
          </cell>
          <cell r="AH285">
            <v>-15</v>
          </cell>
          <cell r="AI285" t="str">
            <v>D2S</v>
          </cell>
          <cell r="AJ285">
            <v>3</v>
          </cell>
        </row>
        <row r="286">
          <cell r="A286" t="str">
            <v> 2933843</v>
          </cell>
          <cell r="B286" t="str">
            <v>CHIQUET</v>
          </cell>
          <cell r="C286" t="str">
            <v>Erwan</v>
          </cell>
          <cell r="D286">
            <v>37728</v>
          </cell>
          <cell r="E286">
            <v>515</v>
          </cell>
          <cell r="F286" t="str">
            <v>M1</v>
          </cell>
          <cell r="G286">
            <v>-12</v>
          </cell>
          <cell r="H286">
            <v>41905</v>
          </cell>
          <cell r="I286" t="str">
            <v>Tradi</v>
          </cell>
          <cell r="J286" t="str">
            <v> 07290081</v>
          </cell>
          <cell r="K286" t="str">
            <v>PPC KERHUONNAIS</v>
          </cell>
          <cell r="M286" t="str">
            <v>Certif. Presenté</v>
          </cell>
          <cell r="V286" t="e">
            <v>#N/A</v>
          </cell>
          <cell r="W286" t="e">
            <v>#N/A</v>
          </cell>
          <cell r="X286" t="e">
            <v>#N/A</v>
          </cell>
          <cell r="Y286">
            <v>-13</v>
          </cell>
          <cell r="Z286" t="str">
            <v>D2N</v>
          </cell>
          <cell r="AA286">
            <v>1</v>
          </cell>
          <cell r="AB286">
            <v>-13</v>
          </cell>
          <cell r="AC286" t="str">
            <v>D1</v>
          </cell>
          <cell r="AD286">
            <v>16</v>
          </cell>
          <cell r="AE286">
            <v>-13</v>
          </cell>
          <cell r="AF286" t="str">
            <v>D2N</v>
          </cell>
          <cell r="AG286">
            <v>1</v>
          </cell>
          <cell r="AH286">
            <v>-13</v>
          </cell>
          <cell r="AI286" t="str">
            <v>D1</v>
          </cell>
          <cell r="AJ286">
            <v>9</v>
          </cell>
        </row>
        <row r="287">
          <cell r="A287" t="str">
            <v> 2933855</v>
          </cell>
          <cell r="B287" t="str">
            <v>CORLER</v>
          </cell>
          <cell r="C287" t="str">
            <v>Yanis</v>
          </cell>
          <cell r="D287">
            <v>38708</v>
          </cell>
          <cell r="E287">
            <v>507</v>
          </cell>
          <cell r="F287" t="str">
            <v>B1</v>
          </cell>
          <cell r="G287">
            <v>-11</v>
          </cell>
          <cell r="H287">
            <v>41907</v>
          </cell>
          <cell r="I287" t="str">
            <v>Tradi</v>
          </cell>
          <cell r="J287" t="str">
            <v> 07290044</v>
          </cell>
          <cell r="K287" t="str">
            <v>TT LANDIVISIAU</v>
          </cell>
          <cell r="M287" t="str">
            <v>Certif. Presenté</v>
          </cell>
          <cell r="V287" t="e">
            <v>#N/A</v>
          </cell>
          <cell r="W287" t="e">
            <v>#N/A</v>
          </cell>
          <cell r="X287" t="e">
            <v>#N/A</v>
          </cell>
          <cell r="Y287">
            <v>-11</v>
          </cell>
          <cell r="Z287" t="str">
            <v>D1</v>
          </cell>
          <cell r="AA287">
            <v>11</v>
          </cell>
          <cell r="AB287">
            <v>-11</v>
          </cell>
          <cell r="AC287" t="str">
            <v>D1</v>
          </cell>
          <cell r="AD287">
            <v>13</v>
          </cell>
          <cell r="AE287">
            <v>-11</v>
          </cell>
          <cell r="AF287" t="str">
            <v>D2</v>
          </cell>
          <cell r="AG287">
            <v>1</v>
          </cell>
          <cell r="AH287">
            <v>-11</v>
          </cell>
          <cell r="AI287" t="str">
            <v>D1</v>
          </cell>
          <cell r="AJ287">
            <v>11</v>
          </cell>
        </row>
        <row r="288">
          <cell r="A288" t="str">
            <v> 2933882</v>
          </cell>
          <cell r="B288" t="str">
            <v>MARZIN</v>
          </cell>
          <cell r="C288" t="str">
            <v>Nathanaël</v>
          </cell>
          <cell r="D288">
            <v>38703</v>
          </cell>
          <cell r="E288">
            <v>502</v>
          </cell>
          <cell r="F288" t="str">
            <v>B1</v>
          </cell>
          <cell r="G288">
            <v>-11</v>
          </cell>
          <cell r="I288" t="str">
            <v>Tradi</v>
          </cell>
          <cell r="J288" t="str">
            <v> 07290081</v>
          </cell>
          <cell r="K288" t="str">
            <v>PPC KERHUONNAIS</v>
          </cell>
          <cell r="M288" t="str">
            <v>Certif. Presenté</v>
          </cell>
          <cell r="V288" t="e">
            <v>#N/A</v>
          </cell>
          <cell r="W288" t="e">
            <v>#N/A</v>
          </cell>
          <cell r="X288" t="e">
            <v>#N/A</v>
          </cell>
          <cell r="Y288">
            <v>-11</v>
          </cell>
          <cell r="Z288" t="str">
            <v>D2</v>
          </cell>
          <cell r="AA288">
            <v>3</v>
          </cell>
          <cell r="AB288">
            <v>-11</v>
          </cell>
          <cell r="AC288" t="str">
            <v>D1</v>
          </cell>
          <cell r="AD288">
            <v>12</v>
          </cell>
          <cell r="AE288">
            <v>-11</v>
          </cell>
          <cell r="AF288" t="str">
            <v>D2</v>
          </cell>
          <cell r="AG288">
            <v>2</v>
          </cell>
          <cell r="AH288">
            <v>-11</v>
          </cell>
          <cell r="AI288" t="str">
            <v>D1</v>
          </cell>
          <cell r="AJ288">
            <v>14</v>
          </cell>
        </row>
        <row r="289">
          <cell r="A289" t="str">
            <v> 2933900</v>
          </cell>
          <cell r="B289" t="str">
            <v>POTIN</v>
          </cell>
          <cell r="C289" t="str">
            <v>Laurent</v>
          </cell>
          <cell r="D289">
            <v>36666</v>
          </cell>
          <cell r="E289">
            <v>564</v>
          </cell>
          <cell r="F289" t="str">
            <v>C2</v>
          </cell>
          <cell r="G289">
            <v>-15</v>
          </cell>
          <cell r="H289">
            <v>41875</v>
          </cell>
          <cell r="I289" t="str">
            <v>Tradi</v>
          </cell>
          <cell r="J289" t="str">
            <v> 07290081</v>
          </cell>
          <cell r="K289" t="str">
            <v>PPC KERHUONNAIS</v>
          </cell>
          <cell r="L289" t="str">
            <v>4G 50H </v>
          </cell>
          <cell r="M289" t="str">
            <v>Certif. Presenté</v>
          </cell>
          <cell r="T289">
            <v>4</v>
          </cell>
          <cell r="U289">
            <v>50</v>
          </cell>
          <cell r="V289">
            <v>-15</v>
          </cell>
          <cell r="W289" t="str">
            <v>D3N</v>
          </cell>
          <cell r="X289">
            <v>1</v>
          </cell>
          <cell r="Y289">
            <v>-15</v>
          </cell>
          <cell r="Z289" t="str">
            <v>D2N</v>
          </cell>
          <cell r="AA289">
            <v>11</v>
          </cell>
          <cell r="AB289">
            <v>-15</v>
          </cell>
          <cell r="AC289" t="str">
            <v>D2N</v>
          </cell>
          <cell r="AD289">
            <v>90</v>
          </cell>
          <cell r="AE289">
            <v>-15</v>
          </cell>
          <cell r="AF289" t="str">
            <v>D3N</v>
          </cell>
          <cell r="AG289">
            <v>1</v>
          </cell>
          <cell r="AH289">
            <v>-15</v>
          </cell>
          <cell r="AI289" t="str">
            <v>D2N</v>
          </cell>
          <cell r="AJ289">
            <v>3</v>
          </cell>
        </row>
        <row r="290">
          <cell r="A290" t="str">
            <v> 2933940</v>
          </cell>
          <cell r="B290" t="str">
            <v>HERVE</v>
          </cell>
          <cell r="C290" t="str">
            <v>Alann</v>
          </cell>
          <cell r="D290">
            <v>35922</v>
          </cell>
          <cell r="E290">
            <v>927</v>
          </cell>
          <cell r="F290" t="str">
            <v>J2</v>
          </cell>
          <cell r="G290">
            <v>-17</v>
          </cell>
          <cell r="H290">
            <v>41899</v>
          </cell>
          <cell r="I290" t="str">
            <v>Tradi</v>
          </cell>
          <cell r="J290" t="str">
            <v> 07290283</v>
          </cell>
          <cell r="K290" t="str">
            <v>AL PLOUZANE</v>
          </cell>
          <cell r="L290" t="str">
            <v>16F 30G </v>
          </cell>
          <cell r="M290" t="str">
            <v>Certif. Presenté</v>
          </cell>
          <cell r="S290">
            <v>16</v>
          </cell>
          <cell r="T290">
            <v>30</v>
          </cell>
          <cell r="V290">
            <v>-18</v>
          </cell>
          <cell r="W290" t="str">
            <v>D2N</v>
          </cell>
          <cell r="X290">
            <v>11</v>
          </cell>
          <cell r="Y290">
            <v>-18</v>
          </cell>
          <cell r="Z290" t="str">
            <v>D2N</v>
          </cell>
          <cell r="AA290">
            <v>5</v>
          </cell>
          <cell r="AB290">
            <v>-18</v>
          </cell>
          <cell r="AC290" t="str">
            <v>D2N</v>
          </cell>
          <cell r="AD290">
            <v>3</v>
          </cell>
          <cell r="AE290">
            <v>-18</v>
          </cell>
          <cell r="AF290" t="str">
            <v>D2N</v>
          </cell>
          <cell r="AG290">
            <v>2</v>
          </cell>
          <cell r="AH290">
            <v>-18</v>
          </cell>
          <cell r="AI290" t="str">
            <v>D1</v>
          </cell>
          <cell r="AJ290">
            <v>11</v>
          </cell>
        </row>
        <row r="291">
          <cell r="A291" t="str">
            <v> 2933946</v>
          </cell>
          <cell r="B291" t="str">
            <v>KERRIEN</v>
          </cell>
          <cell r="C291" t="str">
            <v>Adrian</v>
          </cell>
          <cell r="D291">
            <v>37253</v>
          </cell>
          <cell r="E291">
            <v>677</v>
          </cell>
          <cell r="F291" t="str">
            <v>C1</v>
          </cell>
          <cell r="G291">
            <v>-14</v>
          </cell>
          <cell r="J291" t="str">
            <v> 07290003</v>
          </cell>
          <cell r="K291" t="str">
            <v>ST-MARTIN MORLAIX TT</v>
          </cell>
          <cell r="V291" t="e">
            <v>#N/A</v>
          </cell>
          <cell r="W291" t="e">
            <v>#N/A</v>
          </cell>
          <cell r="X291" t="e">
            <v>#N/A</v>
          </cell>
          <cell r="Y291">
            <v>-15</v>
          </cell>
          <cell r="Z291" t="str">
            <v>D2N</v>
          </cell>
          <cell r="AA291">
            <v>2</v>
          </cell>
          <cell r="AB291">
            <v>-15</v>
          </cell>
          <cell r="AC291" t="str">
            <v>D1</v>
          </cell>
          <cell r="AD291">
            <v>8</v>
          </cell>
          <cell r="AE291">
            <v>-15</v>
          </cell>
          <cell r="AF291" t="str">
            <v>D1</v>
          </cell>
          <cell r="AG291">
            <v>7</v>
          </cell>
          <cell r="AH291">
            <v>-15</v>
          </cell>
          <cell r="AI291" t="str">
            <v>D1</v>
          </cell>
          <cell r="AJ291">
            <v>10</v>
          </cell>
        </row>
        <row r="292">
          <cell r="A292" t="str">
            <v> 2933963</v>
          </cell>
          <cell r="B292" t="str">
            <v>LE NAN</v>
          </cell>
          <cell r="C292" t="str">
            <v>Nicolas</v>
          </cell>
          <cell r="D292">
            <v>36181</v>
          </cell>
          <cell r="E292">
            <v>698</v>
          </cell>
          <cell r="F292" t="str">
            <v>J1</v>
          </cell>
          <cell r="G292">
            <v>-16</v>
          </cell>
          <cell r="H292">
            <v>41905</v>
          </cell>
          <cell r="I292" t="str">
            <v>Tradi</v>
          </cell>
          <cell r="J292" t="str">
            <v> 07290284</v>
          </cell>
          <cell r="K292" t="str">
            <v>BODILIS PLOUGAR TT</v>
          </cell>
          <cell r="L292" t="str">
            <v>1G 35H </v>
          </cell>
          <cell r="M292" t="str">
            <v>Certif. Presenté</v>
          </cell>
          <cell r="T292">
            <v>1</v>
          </cell>
          <cell r="U292">
            <v>35</v>
          </cell>
          <cell r="V292">
            <v>-15</v>
          </cell>
          <cell r="W292" t="str">
            <v>D3N</v>
          </cell>
          <cell r="X292">
            <v>6</v>
          </cell>
          <cell r="Y292">
            <v>-18</v>
          </cell>
          <cell r="Z292" t="str">
            <v>D3N</v>
          </cell>
          <cell r="AA292">
            <v>7</v>
          </cell>
          <cell r="AB292">
            <v>-18</v>
          </cell>
          <cell r="AC292" t="str">
            <v>D3N</v>
          </cell>
          <cell r="AD292">
            <v>6</v>
          </cell>
          <cell r="AE292">
            <v>-18</v>
          </cell>
          <cell r="AF292" t="str">
            <v>D3N</v>
          </cell>
          <cell r="AG292">
            <v>5</v>
          </cell>
          <cell r="AH292">
            <v>-18</v>
          </cell>
          <cell r="AI292" t="str">
            <v>D3N</v>
          </cell>
          <cell r="AJ292">
            <v>7</v>
          </cell>
        </row>
        <row r="293">
          <cell r="A293" t="str">
            <v> 2934014</v>
          </cell>
          <cell r="B293" t="str">
            <v>SCHOLTES</v>
          </cell>
          <cell r="C293" t="str">
            <v>Ewen</v>
          </cell>
          <cell r="D293">
            <v>38510</v>
          </cell>
          <cell r="E293">
            <v>546</v>
          </cell>
          <cell r="F293" t="str">
            <v>B1</v>
          </cell>
          <cell r="G293">
            <v>-11</v>
          </cell>
          <cell r="H293">
            <v>41906</v>
          </cell>
          <cell r="I293" t="str">
            <v>Tradi</v>
          </cell>
          <cell r="J293" t="str">
            <v> 07290081</v>
          </cell>
          <cell r="K293" t="str">
            <v>PPC KERHUONNAIS</v>
          </cell>
          <cell r="L293" t="str">
            <v>80H </v>
          </cell>
          <cell r="M293" t="str">
            <v>Certif. Presenté</v>
          </cell>
          <cell r="U293">
            <v>80</v>
          </cell>
          <cell r="V293">
            <v>-11</v>
          </cell>
          <cell r="W293" t="str">
            <v>D1</v>
          </cell>
          <cell r="X293">
            <v>7</v>
          </cell>
          <cell r="Y293">
            <v>-11</v>
          </cell>
          <cell r="Z293" t="str">
            <v>R1</v>
          </cell>
          <cell r="AA293">
            <v>14</v>
          </cell>
          <cell r="AB293">
            <v>-11</v>
          </cell>
          <cell r="AC293" t="str">
            <v>R1</v>
          </cell>
          <cell r="AD293">
            <v>19</v>
          </cell>
          <cell r="AE293">
            <v>-11</v>
          </cell>
          <cell r="AF293" t="str">
            <v>D1</v>
          </cell>
          <cell r="AG293">
            <v>3</v>
          </cell>
          <cell r="AH293">
            <v>-11</v>
          </cell>
          <cell r="AI293" t="str">
            <v>D1</v>
          </cell>
          <cell r="AJ293">
            <v>3</v>
          </cell>
        </row>
        <row r="294">
          <cell r="A294" t="str">
            <v> 2934016</v>
          </cell>
          <cell r="B294" t="str">
            <v>ROUSSELIN</v>
          </cell>
          <cell r="C294" t="str">
            <v>Dorian</v>
          </cell>
          <cell r="D294">
            <v>37726</v>
          </cell>
          <cell r="E294">
            <v>614</v>
          </cell>
          <cell r="F294" t="str">
            <v>M1</v>
          </cell>
          <cell r="G294">
            <v>-12</v>
          </cell>
          <cell r="H294">
            <v>41887</v>
          </cell>
          <cell r="I294" t="str">
            <v>Tradi</v>
          </cell>
          <cell r="J294" t="str">
            <v> 07290229</v>
          </cell>
          <cell r="K294" t="str">
            <v>RP FOUESNANT</v>
          </cell>
          <cell r="L294" t="str">
            <v>1G 50H </v>
          </cell>
          <cell r="M294" t="str">
            <v>Certif. Presenté</v>
          </cell>
          <cell r="T294">
            <v>1</v>
          </cell>
          <cell r="U294">
            <v>50</v>
          </cell>
          <cell r="V294">
            <v>-11</v>
          </cell>
          <cell r="W294" t="str">
            <v>D1</v>
          </cell>
          <cell r="X294">
            <v>4</v>
          </cell>
          <cell r="Y294">
            <v>-13</v>
          </cell>
          <cell r="Z294" t="str">
            <v>D1</v>
          </cell>
          <cell r="AA294">
            <v>6</v>
          </cell>
          <cell r="AB294">
            <v>-13</v>
          </cell>
          <cell r="AC294" t="str">
            <v>D1</v>
          </cell>
          <cell r="AD294">
            <v>4</v>
          </cell>
          <cell r="AE294">
            <v>-13</v>
          </cell>
          <cell r="AF294" t="str">
            <v>D1</v>
          </cell>
          <cell r="AG294">
            <v>4</v>
          </cell>
          <cell r="AH294">
            <v>-13</v>
          </cell>
          <cell r="AI294" t="str">
            <v>D1</v>
          </cell>
          <cell r="AJ294">
            <v>2</v>
          </cell>
        </row>
        <row r="295">
          <cell r="A295" t="str">
            <v> 2934018</v>
          </cell>
          <cell r="B295" t="str">
            <v>LE GENDRE</v>
          </cell>
          <cell r="C295" t="str">
            <v>Simon</v>
          </cell>
          <cell r="D295">
            <v>38079</v>
          </cell>
          <cell r="E295">
            <v>500</v>
          </cell>
          <cell r="F295" t="str">
            <v>B2</v>
          </cell>
          <cell r="G295">
            <v>-11</v>
          </cell>
          <cell r="H295">
            <v>41902</v>
          </cell>
          <cell r="I295" t="str">
            <v>Tradi</v>
          </cell>
          <cell r="J295" t="str">
            <v> 07290229</v>
          </cell>
          <cell r="K295" t="str">
            <v>RP FOUESNANT</v>
          </cell>
          <cell r="M295" t="str">
            <v>Certif. Presenté</v>
          </cell>
          <cell r="V295" t="e">
            <v>#N/A</v>
          </cell>
          <cell r="W295" t="e">
            <v>#N/A</v>
          </cell>
          <cell r="X295" t="e">
            <v>#N/A</v>
          </cell>
          <cell r="Y295">
            <v>-11</v>
          </cell>
          <cell r="Z295" t="str">
            <v>D1</v>
          </cell>
          <cell r="AA295">
            <v>15</v>
          </cell>
          <cell r="AB295">
            <v>-11</v>
          </cell>
          <cell r="AC295" t="str">
            <v>D2</v>
          </cell>
          <cell r="AD295">
            <v>7</v>
          </cell>
          <cell r="AE295">
            <v>-11</v>
          </cell>
          <cell r="AF295" t="str">
            <v>D2</v>
          </cell>
          <cell r="AG295">
            <v>12</v>
          </cell>
          <cell r="AH295">
            <v>-11</v>
          </cell>
          <cell r="AI295" t="str">
            <v>D2</v>
          </cell>
          <cell r="AJ295">
            <v>7</v>
          </cell>
        </row>
        <row r="296">
          <cell r="A296" t="str">
            <v> 2934019</v>
          </cell>
          <cell r="B296" t="str">
            <v>LE QUILLIEC</v>
          </cell>
          <cell r="C296" t="str">
            <v>Tristan</v>
          </cell>
          <cell r="D296">
            <v>38265</v>
          </cell>
          <cell r="E296">
            <v>500</v>
          </cell>
          <cell r="F296" t="str">
            <v>B2</v>
          </cell>
          <cell r="G296">
            <v>-11</v>
          </cell>
          <cell r="H296">
            <v>41892</v>
          </cell>
          <cell r="I296" t="str">
            <v>Tradi</v>
          </cell>
          <cell r="J296" t="str">
            <v> 07290229</v>
          </cell>
          <cell r="K296" t="str">
            <v>RP FOUESNANT</v>
          </cell>
          <cell r="M296" t="str">
            <v>Certif. Presenté</v>
          </cell>
          <cell r="V296" t="e">
            <v>#N/A</v>
          </cell>
          <cell r="W296" t="e">
            <v>#N/A</v>
          </cell>
          <cell r="X296" t="e">
            <v>#N/A</v>
          </cell>
          <cell r="Y296">
            <v>-11</v>
          </cell>
          <cell r="Z296" t="str">
            <v>D1</v>
          </cell>
          <cell r="AA296">
            <v>13</v>
          </cell>
          <cell r="AB296">
            <v>-11</v>
          </cell>
          <cell r="AC296" t="str">
            <v>D1</v>
          </cell>
          <cell r="AD296">
            <v>8</v>
          </cell>
          <cell r="AE296">
            <v>-11</v>
          </cell>
          <cell r="AF296" t="str">
            <v>D1</v>
          </cell>
          <cell r="AG296">
            <v>15</v>
          </cell>
          <cell r="AH296">
            <v>-11</v>
          </cell>
          <cell r="AI296" t="str">
            <v>D2</v>
          </cell>
          <cell r="AJ296">
            <v>1</v>
          </cell>
        </row>
        <row r="297">
          <cell r="A297" t="str">
            <v> 2934125</v>
          </cell>
          <cell r="B297" t="str">
            <v>DURAND</v>
          </cell>
          <cell r="C297" t="str">
            <v>Anthony</v>
          </cell>
          <cell r="D297">
            <v>36916</v>
          </cell>
          <cell r="E297">
            <v>674</v>
          </cell>
          <cell r="F297" t="str">
            <v>C1</v>
          </cell>
          <cell r="G297">
            <v>-14</v>
          </cell>
          <cell r="H297">
            <v>41899</v>
          </cell>
          <cell r="I297" t="str">
            <v>Tradi</v>
          </cell>
          <cell r="J297" t="str">
            <v> 07290011</v>
          </cell>
          <cell r="K297" t="str">
            <v>GARS DE PLOUENAN</v>
          </cell>
          <cell r="L297" t="str">
            <v>1G 87H </v>
          </cell>
          <cell r="M297" t="str">
            <v>Certif. Presenté</v>
          </cell>
          <cell r="T297">
            <v>1</v>
          </cell>
          <cell r="U297">
            <v>87</v>
          </cell>
          <cell r="V297">
            <v>-13</v>
          </cell>
          <cell r="W297" t="str">
            <v>D2N</v>
          </cell>
          <cell r="X297">
            <v>1</v>
          </cell>
          <cell r="Y297">
            <v>-15</v>
          </cell>
          <cell r="Z297" t="str">
            <v>D2N</v>
          </cell>
          <cell r="AA297">
            <v>5</v>
          </cell>
          <cell r="AB297">
            <v>-15</v>
          </cell>
          <cell r="AC297" t="str">
            <v>D2N</v>
          </cell>
          <cell r="AD297">
            <v>5</v>
          </cell>
          <cell r="AE297">
            <v>-15</v>
          </cell>
          <cell r="AF297" t="str">
            <v>D2N</v>
          </cell>
          <cell r="AG297">
            <v>3</v>
          </cell>
          <cell r="AH297">
            <v>-15</v>
          </cell>
          <cell r="AI297" t="str">
            <v>D2N</v>
          </cell>
          <cell r="AJ297">
            <v>70</v>
          </cell>
        </row>
        <row r="298">
          <cell r="A298" t="str">
            <v> 2934133</v>
          </cell>
          <cell r="B298" t="str">
            <v>RIOU - LE BELLEC</v>
          </cell>
          <cell r="C298" t="str">
            <v>Andréa valentin</v>
          </cell>
          <cell r="D298">
            <v>36842</v>
          </cell>
          <cell r="E298">
            <v>500</v>
          </cell>
          <cell r="F298" t="str">
            <v>C2</v>
          </cell>
          <cell r="G298">
            <v>-15</v>
          </cell>
          <cell r="H298">
            <v>41906</v>
          </cell>
          <cell r="I298" t="str">
            <v>Tradi</v>
          </cell>
          <cell r="J298" t="str">
            <v> 07290223</v>
          </cell>
          <cell r="K298" t="str">
            <v>QUIMPER CORNOUAILLE TT</v>
          </cell>
          <cell r="M298" t="str">
            <v>Certif. Presenté</v>
          </cell>
          <cell r="V298" t="e">
            <v>#N/A</v>
          </cell>
          <cell r="W298" t="e">
            <v>#N/A</v>
          </cell>
          <cell r="X298" t="e">
            <v>#N/A</v>
          </cell>
          <cell r="Y298">
            <v>-15</v>
          </cell>
          <cell r="Z298" t="str">
            <v>D3S</v>
          </cell>
          <cell r="AA298">
            <v>7</v>
          </cell>
          <cell r="AB298">
            <v>-15</v>
          </cell>
          <cell r="AC298" t="str">
            <v>D3S</v>
          </cell>
          <cell r="AD298">
            <v>13</v>
          </cell>
          <cell r="AE298">
            <v>-15</v>
          </cell>
          <cell r="AF298" t="str">
            <v>D3S</v>
          </cell>
          <cell r="AG298">
            <v>11</v>
          </cell>
          <cell r="AH298">
            <v>-15</v>
          </cell>
          <cell r="AI298" t="str">
            <v>D3S</v>
          </cell>
          <cell r="AJ298">
            <v>4</v>
          </cell>
        </row>
        <row r="299">
          <cell r="A299" t="str">
            <v> 2934160</v>
          </cell>
          <cell r="B299" t="str">
            <v>SENE</v>
          </cell>
          <cell r="C299" t="str">
            <v>Kyllian</v>
          </cell>
          <cell r="D299">
            <v>36544</v>
          </cell>
          <cell r="E299">
            <v>679</v>
          </cell>
          <cell r="F299" t="str">
            <v>C2</v>
          </cell>
          <cell r="G299">
            <v>-15</v>
          </cell>
          <cell r="H299">
            <v>41905</v>
          </cell>
          <cell r="I299" t="str">
            <v>Tradi</v>
          </cell>
          <cell r="J299" t="str">
            <v> 07290284</v>
          </cell>
          <cell r="K299" t="str">
            <v>BODILIS PLOUGAR TT</v>
          </cell>
          <cell r="M299" t="str">
            <v>Certif. Presenté</v>
          </cell>
          <cell r="V299" t="e">
            <v>#N/A</v>
          </cell>
          <cell r="W299" t="e">
            <v>#N/A</v>
          </cell>
          <cell r="X299" t="e">
            <v>#N/A</v>
          </cell>
          <cell r="Y299">
            <v>-15</v>
          </cell>
          <cell r="Z299" t="str">
            <v>D2N</v>
          </cell>
          <cell r="AA299">
            <v>9</v>
          </cell>
          <cell r="AB299">
            <v>-15</v>
          </cell>
          <cell r="AC299" t="str">
            <v>D2N</v>
          </cell>
          <cell r="AD299">
            <v>8</v>
          </cell>
          <cell r="AE299">
            <v>-15</v>
          </cell>
          <cell r="AF299" t="str">
            <v>D2N</v>
          </cell>
          <cell r="AG299">
            <v>2</v>
          </cell>
          <cell r="AH299">
            <v>-15</v>
          </cell>
          <cell r="AI299" t="str">
            <v>D1</v>
          </cell>
          <cell r="AJ299">
            <v>12</v>
          </cell>
        </row>
        <row r="300">
          <cell r="A300" t="str">
            <v> 2934188</v>
          </cell>
          <cell r="B300" t="str">
            <v>NERZIC</v>
          </cell>
          <cell r="C300" t="str">
            <v>Thomas</v>
          </cell>
          <cell r="D300">
            <v>36993</v>
          </cell>
          <cell r="E300">
            <v>544</v>
          </cell>
          <cell r="F300" t="str">
            <v>C1</v>
          </cell>
          <cell r="G300">
            <v>-14</v>
          </cell>
          <cell r="H300">
            <v>41893</v>
          </cell>
          <cell r="I300" t="str">
            <v>Tradi</v>
          </cell>
          <cell r="J300" t="str">
            <v> 07290227</v>
          </cell>
          <cell r="K300" t="str">
            <v>BANNALEC TT</v>
          </cell>
          <cell r="L300" t="str">
            <v>1G 45H </v>
          </cell>
          <cell r="M300" t="str">
            <v>Certif. Presenté</v>
          </cell>
          <cell r="T300">
            <v>1</v>
          </cell>
          <cell r="U300">
            <v>45</v>
          </cell>
          <cell r="V300">
            <v>-13</v>
          </cell>
          <cell r="W300" t="str">
            <v>D2S</v>
          </cell>
          <cell r="X300">
            <v>5</v>
          </cell>
          <cell r="Y300">
            <v>-15</v>
          </cell>
          <cell r="Z300" t="str">
            <v>D2S</v>
          </cell>
          <cell r="AA300">
            <v>10</v>
          </cell>
          <cell r="AB300">
            <v>-15</v>
          </cell>
          <cell r="AC300" t="str">
            <v>D2S</v>
          </cell>
          <cell r="AD300">
            <v>13</v>
          </cell>
          <cell r="AE300">
            <v>-15</v>
          </cell>
          <cell r="AF300" t="str">
            <v>D3S</v>
          </cell>
          <cell r="AG300">
            <v>3</v>
          </cell>
          <cell r="AH300">
            <v>-15</v>
          </cell>
          <cell r="AI300" t="str">
            <v>D2S</v>
          </cell>
          <cell r="AJ300">
            <v>13</v>
          </cell>
        </row>
        <row r="301">
          <cell r="A301" t="str">
            <v> 2934221</v>
          </cell>
          <cell r="B301" t="str">
            <v>BLAIN</v>
          </cell>
          <cell r="C301" t="str">
            <v>Jérémy</v>
          </cell>
          <cell r="D301">
            <v>37952</v>
          </cell>
          <cell r="E301">
            <v>500</v>
          </cell>
          <cell r="F301" t="str">
            <v>M1</v>
          </cell>
          <cell r="G301">
            <v>-12</v>
          </cell>
          <cell r="H301">
            <v>41892</v>
          </cell>
          <cell r="I301" t="str">
            <v>Tradi</v>
          </cell>
          <cell r="J301" t="str">
            <v> 07290229</v>
          </cell>
          <cell r="K301" t="str">
            <v>RP FOUESNANT</v>
          </cell>
          <cell r="M301" t="str">
            <v>Certif. Presenté</v>
          </cell>
          <cell r="V301" t="e">
            <v>#N/A</v>
          </cell>
          <cell r="W301" t="e">
            <v>#N/A</v>
          </cell>
          <cell r="X301" t="e">
            <v>#N/A</v>
          </cell>
          <cell r="Y301">
            <v>-13</v>
          </cell>
          <cell r="Z301" t="str">
            <v>D2S</v>
          </cell>
          <cell r="AA301">
            <v>6</v>
          </cell>
          <cell r="AB301">
            <v>-13</v>
          </cell>
          <cell r="AC301" t="str">
            <v>D2S</v>
          </cell>
          <cell r="AD301">
            <v>15</v>
          </cell>
          <cell r="AE301">
            <v>-13</v>
          </cell>
          <cell r="AF301" t="str">
            <v>D2S</v>
          </cell>
          <cell r="AG301">
            <v>13</v>
          </cell>
          <cell r="AH301">
            <v>-13</v>
          </cell>
          <cell r="AI301" t="str">
            <v>D2S</v>
          </cell>
          <cell r="AJ301">
            <v>8</v>
          </cell>
        </row>
        <row r="302">
          <cell r="A302" t="str">
            <v> 2934251</v>
          </cell>
          <cell r="B302" t="str">
            <v>KERBOURC'H</v>
          </cell>
          <cell r="C302" t="str">
            <v>Simon</v>
          </cell>
          <cell r="D302">
            <v>36819</v>
          </cell>
          <cell r="E302">
            <v>889</v>
          </cell>
          <cell r="F302" t="str">
            <v>C2</v>
          </cell>
          <cell r="G302">
            <v>-15</v>
          </cell>
          <cell r="H302">
            <v>41899</v>
          </cell>
          <cell r="I302" t="str">
            <v>Tradi</v>
          </cell>
          <cell r="J302" t="str">
            <v> 07290229</v>
          </cell>
          <cell r="K302" t="str">
            <v>RP FOUESNANT</v>
          </cell>
          <cell r="L302" t="str">
            <v>31F 85G </v>
          </cell>
          <cell r="M302" t="str">
            <v>Certif. Presenté</v>
          </cell>
          <cell r="S302">
            <v>31</v>
          </cell>
          <cell r="T302">
            <v>85</v>
          </cell>
          <cell r="V302">
            <v>-15</v>
          </cell>
          <cell r="W302" t="str">
            <v>D1</v>
          </cell>
          <cell r="X302">
            <v>7</v>
          </cell>
          <cell r="Y302">
            <v>-15</v>
          </cell>
          <cell r="Z302" t="str">
            <v>D1</v>
          </cell>
          <cell r="AA302">
            <v>2</v>
          </cell>
          <cell r="AB302">
            <v>-15</v>
          </cell>
          <cell r="AC302" t="str">
            <v>R1</v>
          </cell>
          <cell r="AD302">
            <v>18</v>
          </cell>
          <cell r="AE302">
            <v>-15</v>
          </cell>
          <cell r="AF302" t="str">
            <v>R1</v>
          </cell>
          <cell r="AG302">
            <v>10</v>
          </cell>
          <cell r="AH302">
            <v>-15</v>
          </cell>
          <cell r="AI302" t="str">
            <v>R1</v>
          </cell>
          <cell r="AJ302">
            <v>22</v>
          </cell>
        </row>
        <row r="303">
          <cell r="A303" t="str">
            <v> 2934252</v>
          </cell>
          <cell r="B303" t="str">
            <v>KERNEIS</v>
          </cell>
          <cell r="C303" t="str">
            <v>Clément</v>
          </cell>
          <cell r="D303">
            <v>36457</v>
          </cell>
          <cell r="E303">
            <v>528</v>
          </cell>
          <cell r="F303" t="str">
            <v>J1</v>
          </cell>
          <cell r="G303">
            <v>-16</v>
          </cell>
          <cell r="H303">
            <v>41891</v>
          </cell>
          <cell r="I303" t="str">
            <v>Tradi</v>
          </cell>
          <cell r="J303" t="str">
            <v> 07290006</v>
          </cell>
          <cell r="K303" t="str">
            <v>TT DE GOUESNOU</v>
          </cell>
          <cell r="M303" t="str">
            <v>Certif. Presenté</v>
          </cell>
          <cell r="V303" t="e">
            <v>#N/A</v>
          </cell>
          <cell r="W303" t="e">
            <v>#N/A</v>
          </cell>
          <cell r="X303" t="e">
            <v>#N/A</v>
          </cell>
          <cell r="Y303">
            <v>-18</v>
          </cell>
          <cell r="Z303" t="str">
            <v>D3N</v>
          </cell>
          <cell r="AA303">
            <v>17</v>
          </cell>
          <cell r="AB303">
            <v>-18</v>
          </cell>
          <cell r="AC303" t="str">
            <v>D3N</v>
          </cell>
          <cell r="AD303">
            <v>70</v>
          </cell>
          <cell r="AE303">
            <v>-18</v>
          </cell>
          <cell r="AF303" t="str">
            <v>D3N</v>
          </cell>
          <cell r="AG303">
            <v>12</v>
          </cell>
          <cell r="AH303">
            <v>-18</v>
          </cell>
          <cell r="AI303" t="str">
            <v>D3N</v>
          </cell>
          <cell r="AJ303">
            <v>10</v>
          </cell>
        </row>
        <row r="304">
          <cell r="A304" t="str">
            <v> 2934259</v>
          </cell>
          <cell r="B304" t="str">
            <v>BIROU</v>
          </cell>
          <cell r="C304" t="str">
            <v>Maxime</v>
          </cell>
          <cell r="D304">
            <v>38458</v>
          </cell>
          <cell r="E304">
            <v>557</v>
          </cell>
          <cell r="F304" t="str">
            <v>B1</v>
          </cell>
          <cell r="G304">
            <v>-11</v>
          </cell>
          <cell r="H304">
            <v>41898</v>
          </cell>
          <cell r="I304" t="str">
            <v>Tradi</v>
          </cell>
          <cell r="J304" t="str">
            <v> 07290255</v>
          </cell>
          <cell r="K304" t="str">
            <v>DOUARNENEZ TT</v>
          </cell>
          <cell r="M304" t="str">
            <v>Certif. Presenté</v>
          </cell>
          <cell r="V304" t="e">
            <v>#N/A</v>
          </cell>
          <cell r="W304" t="e">
            <v>#N/A</v>
          </cell>
          <cell r="X304" t="e">
            <v>#N/A</v>
          </cell>
          <cell r="Y304">
            <v>-11</v>
          </cell>
          <cell r="Z304" t="str">
            <v>D1</v>
          </cell>
          <cell r="AA304">
            <v>8</v>
          </cell>
          <cell r="AB304">
            <v>-11</v>
          </cell>
          <cell r="AC304" t="str">
            <v>D1</v>
          </cell>
          <cell r="AD304">
            <v>6</v>
          </cell>
          <cell r="AE304">
            <v>-11</v>
          </cell>
          <cell r="AF304" t="str">
            <v>D1</v>
          </cell>
          <cell r="AG304">
            <v>70</v>
          </cell>
          <cell r="AH304">
            <v>-11</v>
          </cell>
          <cell r="AI304" t="str">
            <v>D2</v>
          </cell>
          <cell r="AJ304">
            <v>2</v>
          </cell>
        </row>
        <row r="305">
          <cell r="A305" t="str">
            <v> 2934260</v>
          </cell>
          <cell r="B305" t="str">
            <v>BIROU</v>
          </cell>
          <cell r="C305" t="str">
            <v>Lucas</v>
          </cell>
          <cell r="D305">
            <v>38458</v>
          </cell>
          <cell r="E305">
            <v>500</v>
          </cell>
          <cell r="F305" t="str">
            <v>B1</v>
          </cell>
          <cell r="G305">
            <v>-11</v>
          </cell>
          <cell r="H305">
            <v>41898</v>
          </cell>
          <cell r="I305" t="str">
            <v>Tradi</v>
          </cell>
          <cell r="J305" t="str">
            <v> 07290255</v>
          </cell>
          <cell r="K305" t="str">
            <v>DOUARNENEZ TT</v>
          </cell>
          <cell r="M305" t="str">
            <v>Certif. Presenté</v>
          </cell>
          <cell r="V305" t="e">
            <v>#N/A</v>
          </cell>
          <cell r="W305" t="e">
            <v>#N/A</v>
          </cell>
          <cell r="X305" t="e">
            <v>#N/A</v>
          </cell>
          <cell r="Y305">
            <v>-11</v>
          </cell>
          <cell r="Z305" t="str">
            <v>D1</v>
          </cell>
          <cell r="AA305">
            <v>14</v>
          </cell>
          <cell r="AB305">
            <v>-11</v>
          </cell>
          <cell r="AC305" t="str">
            <v>D1</v>
          </cell>
          <cell r="AD305">
            <v>14</v>
          </cell>
          <cell r="AE305">
            <v>-11</v>
          </cell>
          <cell r="AF305" t="str">
            <v>D2</v>
          </cell>
          <cell r="AG305">
            <v>70</v>
          </cell>
          <cell r="AH305">
            <v>-11</v>
          </cell>
          <cell r="AI305" t="str">
            <v>D2</v>
          </cell>
          <cell r="AJ305">
            <v>5</v>
          </cell>
        </row>
        <row r="306">
          <cell r="A306" t="str">
            <v> 2934337</v>
          </cell>
          <cell r="B306" t="str">
            <v>PICART</v>
          </cell>
          <cell r="C306" t="str">
            <v>Louan</v>
          </cell>
          <cell r="D306">
            <v>37676</v>
          </cell>
          <cell r="E306">
            <v>532</v>
          </cell>
          <cell r="F306" t="str">
            <v>M1</v>
          </cell>
          <cell r="G306">
            <v>-12</v>
          </cell>
          <cell r="H306">
            <v>41905</v>
          </cell>
          <cell r="I306" t="str">
            <v>Tradi</v>
          </cell>
          <cell r="J306" t="str">
            <v> 07290284</v>
          </cell>
          <cell r="K306" t="str">
            <v>BODILIS PLOUGAR TT</v>
          </cell>
          <cell r="M306" t="str">
            <v>Certif. Presenté</v>
          </cell>
          <cell r="V306" t="e">
            <v>#N/A</v>
          </cell>
          <cell r="W306" t="e">
            <v>#N/A</v>
          </cell>
          <cell r="X306" t="e">
            <v>#N/A</v>
          </cell>
          <cell r="Y306">
            <v>-13</v>
          </cell>
          <cell r="Z306" t="str">
            <v>D2N</v>
          </cell>
          <cell r="AA306">
            <v>3</v>
          </cell>
          <cell r="AB306">
            <v>-13</v>
          </cell>
          <cell r="AC306" t="str">
            <v>D2N</v>
          </cell>
          <cell r="AD306">
            <v>8</v>
          </cell>
          <cell r="AE306">
            <v>-13</v>
          </cell>
          <cell r="AF306" t="str">
            <v>D2N</v>
          </cell>
          <cell r="AG306">
            <v>70</v>
          </cell>
          <cell r="AH306">
            <v>-13</v>
          </cell>
          <cell r="AI306" t="str">
            <v>D2N</v>
          </cell>
          <cell r="AJ306">
            <v>70</v>
          </cell>
        </row>
        <row r="307">
          <cell r="A307" t="str">
            <v> 2934442</v>
          </cell>
          <cell r="B307" t="str">
            <v>BOTHOREL</v>
          </cell>
          <cell r="C307" t="str">
            <v>Rodrigue</v>
          </cell>
          <cell r="D307">
            <v>37437</v>
          </cell>
          <cell r="E307">
            <v>500</v>
          </cell>
          <cell r="F307" t="str">
            <v>M2</v>
          </cell>
          <cell r="G307">
            <v>-13</v>
          </cell>
          <cell r="H307">
            <v>41903</v>
          </cell>
          <cell r="I307" t="str">
            <v>Tradi</v>
          </cell>
          <cell r="J307" t="str">
            <v> 07290027</v>
          </cell>
          <cell r="K307" t="str">
            <v>PC PLABENNEC</v>
          </cell>
          <cell r="M307" t="str">
            <v>Certif. Presenté</v>
          </cell>
          <cell r="V307" t="e">
            <v>#N/A</v>
          </cell>
          <cell r="W307" t="e">
            <v>#N/A</v>
          </cell>
          <cell r="X307" t="e">
            <v>#N/A</v>
          </cell>
          <cell r="Y307">
            <v>-13</v>
          </cell>
          <cell r="Z307" t="str">
            <v>D2N</v>
          </cell>
          <cell r="AA307">
            <v>11</v>
          </cell>
          <cell r="AB307">
            <v>-13</v>
          </cell>
          <cell r="AC307" t="str">
            <v>D2N</v>
          </cell>
          <cell r="AD307">
            <v>16</v>
          </cell>
          <cell r="AE307">
            <v>-13</v>
          </cell>
          <cell r="AF307" t="str">
            <v>D2N</v>
          </cell>
          <cell r="AG307">
            <v>16</v>
          </cell>
          <cell r="AH307">
            <v>-13</v>
          </cell>
          <cell r="AI307" t="str">
            <v>D2N</v>
          </cell>
          <cell r="AJ307">
            <v>10</v>
          </cell>
        </row>
        <row r="308">
          <cell r="A308" t="str">
            <v> 2934514</v>
          </cell>
          <cell r="B308" t="str">
            <v>STEPHAN</v>
          </cell>
          <cell r="C308" t="str">
            <v>Tudy</v>
          </cell>
          <cell r="D308">
            <v>38006</v>
          </cell>
          <cell r="E308">
            <v>549</v>
          </cell>
          <cell r="F308" t="str">
            <v>B2</v>
          </cell>
          <cell r="G308">
            <v>-11</v>
          </cell>
          <cell r="H308">
            <v>41888</v>
          </cell>
          <cell r="I308" t="str">
            <v>Tradi</v>
          </cell>
          <cell r="J308" t="str">
            <v> 07290221</v>
          </cell>
          <cell r="K308" t="str">
            <v>PLOMEUR TT</v>
          </cell>
          <cell r="M308" t="str">
            <v>Certif. Presenté</v>
          </cell>
          <cell r="V308" t="e">
            <v>#N/A</v>
          </cell>
          <cell r="W308" t="e">
            <v>#N/A</v>
          </cell>
          <cell r="X308" t="e">
            <v>#N/A</v>
          </cell>
          <cell r="Y308">
            <v>-11</v>
          </cell>
          <cell r="Z308" t="str">
            <v>D2</v>
          </cell>
          <cell r="AA308">
            <v>5</v>
          </cell>
          <cell r="AB308">
            <v>-11</v>
          </cell>
          <cell r="AC308" t="str">
            <v>D2</v>
          </cell>
          <cell r="AD308">
            <v>1</v>
          </cell>
          <cell r="AE308">
            <v>-11</v>
          </cell>
          <cell r="AF308" t="str">
            <v>D1</v>
          </cell>
          <cell r="AG308">
            <v>13</v>
          </cell>
          <cell r="AH308">
            <v>-11</v>
          </cell>
          <cell r="AI308" t="str">
            <v>D1</v>
          </cell>
          <cell r="AJ308">
            <v>15</v>
          </cell>
        </row>
        <row r="309">
          <cell r="A309" t="str">
            <v> 2934619</v>
          </cell>
          <cell r="B309" t="str">
            <v>VENDANGE</v>
          </cell>
          <cell r="C309" t="str">
            <v>Yanis</v>
          </cell>
          <cell r="D309">
            <v>38033</v>
          </cell>
          <cell r="E309">
            <v>638</v>
          </cell>
          <cell r="F309" t="str">
            <v>B2</v>
          </cell>
          <cell r="G309">
            <v>-11</v>
          </cell>
          <cell r="H309">
            <v>41888</v>
          </cell>
          <cell r="I309" t="str">
            <v>Tradi</v>
          </cell>
          <cell r="J309" t="str">
            <v> 07290221</v>
          </cell>
          <cell r="K309" t="str">
            <v>PLOMEUR TT</v>
          </cell>
          <cell r="M309" t="str">
            <v>Certif. Presenté</v>
          </cell>
          <cell r="V309" t="e">
            <v>#N/A</v>
          </cell>
          <cell r="W309" t="e">
            <v>#N/A</v>
          </cell>
          <cell r="X309" t="e">
            <v>#N/A</v>
          </cell>
          <cell r="Y309">
            <v>-11</v>
          </cell>
          <cell r="Z309" t="str">
            <v>D1</v>
          </cell>
          <cell r="AA309">
            <v>7</v>
          </cell>
          <cell r="AB309">
            <v>-11</v>
          </cell>
          <cell r="AC309" t="str">
            <v>D1</v>
          </cell>
          <cell r="AD309">
            <v>11</v>
          </cell>
          <cell r="AE309">
            <v>-11</v>
          </cell>
          <cell r="AF309" t="str">
            <v>D1</v>
          </cell>
          <cell r="AG309">
            <v>9</v>
          </cell>
          <cell r="AH309">
            <v>-11</v>
          </cell>
          <cell r="AI309" t="str">
            <v>D1</v>
          </cell>
          <cell r="AJ309">
            <v>6</v>
          </cell>
        </row>
        <row r="310">
          <cell r="A310" t="str">
            <v> 2934650</v>
          </cell>
          <cell r="B310" t="str">
            <v>QUIVIGER</v>
          </cell>
          <cell r="C310" t="str">
            <v>Jérémie</v>
          </cell>
          <cell r="D310">
            <v>38438</v>
          </cell>
          <cell r="E310">
            <v>500</v>
          </cell>
          <cell r="F310" t="str">
            <v>B1</v>
          </cell>
          <cell r="G310">
            <v>-11</v>
          </cell>
          <cell r="J310" t="str">
            <v> 07290229</v>
          </cell>
          <cell r="K310" t="str">
            <v>RP FOUESNANT</v>
          </cell>
          <cell r="V310" t="e">
            <v>#N/A</v>
          </cell>
          <cell r="W310" t="e">
            <v>#N/A</v>
          </cell>
          <cell r="X310" t="e">
            <v>#N/A</v>
          </cell>
          <cell r="Y310">
            <v>-11</v>
          </cell>
          <cell r="Z310" t="str">
            <v>D1</v>
          </cell>
          <cell r="AA310">
            <v>10</v>
          </cell>
          <cell r="AB310">
            <v>-11</v>
          </cell>
          <cell r="AC310" t="str">
            <v>D1</v>
          </cell>
          <cell r="AD310">
            <v>15</v>
          </cell>
          <cell r="AE310">
            <v>-11</v>
          </cell>
          <cell r="AF310" t="str">
            <v>D2</v>
          </cell>
          <cell r="AG310">
            <v>5</v>
          </cell>
          <cell r="AH310">
            <v>-11</v>
          </cell>
          <cell r="AI310" t="str">
            <v>D2</v>
          </cell>
          <cell r="AJ310">
            <v>6</v>
          </cell>
        </row>
        <row r="311">
          <cell r="A311" t="str">
            <v> 2934783</v>
          </cell>
          <cell r="B311" t="str">
            <v>BLED</v>
          </cell>
          <cell r="C311" t="str">
            <v>Romain</v>
          </cell>
          <cell r="D311">
            <v>37644</v>
          </cell>
          <cell r="E311">
            <v>588</v>
          </cell>
          <cell r="F311" t="str">
            <v>M1</v>
          </cell>
          <cell r="G311">
            <v>-12</v>
          </cell>
          <cell r="H311">
            <v>41906</v>
          </cell>
          <cell r="I311" t="str">
            <v>Tradi</v>
          </cell>
          <cell r="J311" t="str">
            <v> 07290255</v>
          </cell>
          <cell r="K311" t="str">
            <v>DOUARNENEZ TT</v>
          </cell>
          <cell r="L311" t="str">
            <v>2G 10H </v>
          </cell>
          <cell r="M311" t="str">
            <v>Certif. Presenté</v>
          </cell>
          <cell r="T311">
            <v>2</v>
          </cell>
          <cell r="U311">
            <v>10</v>
          </cell>
          <cell r="V311">
            <v>-11</v>
          </cell>
          <cell r="W311" t="str">
            <v>D1</v>
          </cell>
          <cell r="X311">
            <v>1</v>
          </cell>
          <cell r="Y311">
            <v>-13</v>
          </cell>
          <cell r="Z311" t="str">
            <v>D1</v>
          </cell>
          <cell r="AA311">
            <v>2</v>
          </cell>
          <cell r="AB311">
            <v>-13</v>
          </cell>
          <cell r="AC311" t="str">
            <v>R1</v>
          </cell>
          <cell r="AD311">
            <v>24</v>
          </cell>
          <cell r="AE311">
            <v>-13</v>
          </cell>
          <cell r="AF311" t="str">
            <v>D1</v>
          </cell>
          <cell r="AG311">
            <v>6</v>
          </cell>
          <cell r="AH311">
            <v>-13</v>
          </cell>
          <cell r="AI311" t="str">
            <v>D1</v>
          </cell>
          <cell r="AJ311">
            <v>70</v>
          </cell>
        </row>
        <row r="312">
          <cell r="A312" t="str">
            <v> 2934818</v>
          </cell>
          <cell r="B312" t="str">
            <v>HERLEDAN</v>
          </cell>
          <cell r="C312" t="str">
            <v>Tanguy</v>
          </cell>
          <cell r="D312">
            <v>37208</v>
          </cell>
          <cell r="E312">
            <v>542</v>
          </cell>
          <cell r="F312" t="str">
            <v>C1</v>
          </cell>
          <cell r="G312">
            <v>-14</v>
          </cell>
          <cell r="H312">
            <v>41891</v>
          </cell>
          <cell r="I312" t="str">
            <v>Tradi</v>
          </cell>
          <cell r="J312" t="str">
            <v> 07290006</v>
          </cell>
          <cell r="K312" t="str">
            <v>TT DE GOUESNOU</v>
          </cell>
          <cell r="M312" t="str">
            <v>Certif. Presenté</v>
          </cell>
          <cell r="V312" t="e">
            <v>#N/A</v>
          </cell>
          <cell r="W312" t="e">
            <v>#N/A</v>
          </cell>
          <cell r="X312" t="e">
            <v>#N/A</v>
          </cell>
          <cell r="Y312">
            <v>-15</v>
          </cell>
          <cell r="Z312" t="str">
            <v>D3N</v>
          </cell>
          <cell r="AA312">
            <v>3</v>
          </cell>
          <cell r="AB312">
            <v>-15</v>
          </cell>
          <cell r="AC312" t="str">
            <v>D2N</v>
          </cell>
          <cell r="AD312">
            <v>15</v>
          </cell>
          <cell r="AE312">
            <v>-15</v>
          </cell>
          <cell r="AF312" t="str">
            <v>D3N</v>
          </cell>
          <cell r="AG312">
            <v>7</v>
          </cell>
          <cell r="AH312">
            <v>-15</v>
          </cell>
          <cell r="AI312" t="str">
            <v>D3N</v>
          </cell>
          <cell r="AJ312">
            <v>8</v>
          </cell>
        </row>
        <row r="313">
          <cell r="A313" t="str">
            <v> 2934821</v>
          </cell>
          <cell r="B313" t="str">
            <v>FRAPIN</v>
          </cell>
          <cell r="C313" t="str">
            <v>Lomig</v>
          </cell>
          <cell r="D313">
            <v>38132</v>
          </cell>
          <cell r="E313">
            <v>542</v>
          </cell>
          <cell r="F313" t="str">
            <v>B2</v>
          </cell>
          <cell r="G313">
            <v>-11</v>
          </cell>
          <cell r="H313">
            <v>41894</v>
          </cell>
          <cell r="I313" t="str">
            <v>Tradi</v>
          </cell>
          <cell r="J313" t="str">
            <v> 07290215</v>
          </cell>
          <cell r="K313" t="str">
            <v>TT KEMPERLE</v>
          </cell>
          <cell r="M313" t="str">
            <v>Certif. Presenté</v>
          </cell>
          <cell r="V313" t="e">
            <v>#N/A</v>
          </cell>
          <cell r="W313" t="e">
            <v>#N/A</v>
          </cell>
          <cell r="X313" t="e">
            <v>#N/A</v>
          </cell>
          <cell r="Y313">
            <v>-11</v>
          </cell>
          <cell r="Z313" t="str">
            <v>D2</v>
          </cell>
          <cell r="AA313">
            <v>70</v>
          </cell>
          <cell r="AB313">
            <v>-11</v>
          </cell>
          <cell r="AC313" t="str">
            <v>D2</v>
          </cell>
          <cell r="AD313">
            <v>5</v>
          </cell>
          <cell r="AE313">
            <v>-11</v>
          </cell>
          <cell r="AF313" t="str">
            <v>D2</v>
          </cell>
          <cell r="AG313">
            <v>70</v>
          </cell>
          <cell r="AH313">
            <v>-11</v>
          </cell>
          <cell r="AI313" t="str">
            <v>D2</v>
          </cell>
          <cell r="AJ313">
            <v>70</v>
          </cell>
        </row>
        <row r="314">
          <cell r="A314" t="str">
            <v> 2934837</v>
          </cell>
          <cell r="B314" t="str">
            <v>LESAGE</v>
          </cell>
          <cell r="C314" t="str">
            <v>Aymeric</v>
          </cell>
          <cell r="D314">
            <v>38725</v>
          </cell>
          <cell r="E314">
            <v>500</v>
          </cell>
          <cell r="F314" t="str">
            <v>P</v>
          </cell>
          <cell r="G314">
            <v>-11</v>
          </cell>
          <cell r="H314">
            <v>41894</v>
          </cell>
          <cell r="I314" t="str">
            <v>Tradi</v>
          </cell>
          <cell r="J314" t="str">
            <v> 07290215</v>
          </cell>
          <cell r="K314" t="str">
            <v>TT KEMPERLE</v>
          </cell>
          <cell r="M314" t="str">
            <v>Certif. Presenté</v>
          </cell>
          <cell r="V314" t="e">
            <v>#N/A</v>
          </cell>
          <cell r="W314" t="e">
            <v>#N/A</v>
          </cell>
          <cell r="X314" t="e">
            <v>#N/A</v>
          </cell>
          <cell r="Y314">
            <v>-11</v>
          </cell>
          <cell r="Z314" t="str">
            <v>D2</v>
          </cell>
          <cell r="AA314">
            <v>11</v>
          </cell>
          <cell r="AB314">
            <v>-11</v>
          </cell>
          <cell r="AC314" t="str">
            <v>D2</v>
          </cell>
          <cell r="AD314">
            <v>12</v>
          </cell>
          <cell r="AE314">
            <v>-11</v>
          </cell>
          <cell r="AF314" t="str">
            <v>D2</v>
          </cell>
          <cell r="AG314">
            <v>13</v>
          </cell>
          <cell r="AH314">
            <v>-11</v>
          </cell>
          <cell r="AI314" t="str">
            <v>D2</v>
          </cell>
          <cell r="AJ314">
            <v>70</v>
          </cell>
        </row>
        <row r="315">
          <cell r="A315" t="str">
            <v> 2934843</v>
          </cell>
          <cell r="B315" t="str">
            <v>LE MANACH</v>
          </cell>
          <cell r="C315" t="str">
            <v>Eliaz</v>
          </cell>
          <cell r="D315">
            <v>38867</v>
          </cell>
          <cell r="E315">
            <v>586</v>
          </cell>
          <cell r="F315" t="str">
            <v>P</v>
          </cell>
          <cell r="G315">
            <v>-11</v>
          </cell>
          <cell r="H315">
            <v>41822</v>
          </cell>
          <cell r="I315" t="str">
            <v>Tradi</v>
          </cell>
          <cell r="J315" t="str">
            <v> 07290003</v>
          </cell>
          <cell r="K315" t="str">
            <v>ST-MARTIN MORLAIX TT</v>
          </cell>
          <cell r="M315" t="str">
            <v>Certif. Presenté</v>
          </cell>
          <cell r="V315" t="e">
            <v>#N/A</v>
          </cell>
          <cell r="W315" t="e">
            <v>#N/A</v>
          </cell>
          <cell r="X315" t="e">
            <v>#N/A</v>
          </cell>
          <cell r="Y315">
            <v>-11</v>
          </cell>
          <cell r="Z315" t="str">
            <v>D1</v>
          </cell>
          <cell r="AA315">
            <v>9</v>
          </cell>
          <cell r="AB315">
            <v>-11</v>
          </cell>
          <cell r="AC315" t="str">
            <v>D1</v>
          </cell>
          <cell r="AD315">
            <v>10</v>
          </cell>
          <cell r="AE315">
            <v>-11</v>
          </cell>
          <cell r="AF315" t="str">
            <v>D1</v>
          </cell>
          <cell r="AG315">
            <v>5</v>
          </cell>
          <cell r="AH315">
            <v>-11</v>
          </cell>
          <cell r="AI315" t="str">
            <v>D1</v>
          </cell>
          <cell r="AJ315">
            <v>4</v>
          </cell>
        </row>
        <row r="316">
          <cell r="A316" t="str">
            <v> 2934846</v>
          </cell>
          <cell r="B316" t="str">
            <v>ROUCHON</v>
          </cell>
          <cell r="C316" t="str">
            <v>Jules</v>
          </cell>
          <cell r="D316">
            <v>37788</v>
          </cell>
          <cell r="E316">
            <v>532</v>
          </cell>
          <cell r="F316" t="str">
            <v>M1</v>
          </cell>
          <cell r="G316">
            <v>-12</v>
          </cell>
          <cell r="H316">
            <v>41899</v>
          </cell>
          <cell r="I316" t="str">
            <v>Tradi</v>
          </cell>
          <cell r="J316" t="str">
            <v> 07290081</v>
          </cell>
          <cell r="K316" t="str">
            <v>PPC KERHUONNAIS</v>
          </cell>
          <cell r="M316" t="str">
            <v>Certif. Presenté</v>
          </cell>
          <cell r="V316" t="e">
            <v>#N/A</v>
          </cell>
          <cell r="W316" t="e">
            <v>#N/A</v>
          </cell>
          <cell r="X316" t="e">
            <v>#N/A</v>
          </cell>
          <cell r="Y316">
            <v>-13</v>
          </cell>
          <cell r="Z316" t="str">
            <v>D2N</v>
          </cell>
          <cell r="AA316">
            <v>5</v>
          </cell>
          <cell r="AB316">
            <v>-13</v>
          </cell>
          <cell r="AC316" t="str">
            <v>D2N</v>
          </cell>
          <cell r="AD316">
            <v>3</v>
          </cell>
          <cell r="AE316">
            <v>-13</v>
          </cell>
          <cell r="AF316" t="str">
            <v>D2N</v>
          </cell>
          <cell r="AG316">
            <v>11</v>
          </cell>
          <cell r="AH316">
            <v>-13</v>
          </cell>
          <cell r="AI316" t="str">
            <v>D2N</v>
          </cell>
          <cell r="AJ316">
            <v>6</v>
          </cell>
        </row>
        <row r="317">
          <cell r="A317" t="str">
            <v> 2934853</v>
          </cell>
          <cell r="B317" t="str">
            <v>LAINE</v>
          </cell>
          <cell r="C317" t="str">
            <v>Tristan</v>
          </cell>
          <cell r="D317">
            <v>36819</v>
          </cell>
          <cell r="E317">
            <v>500</v>
          </cell>
          <cell r="F317" t="str">
            <v>C2</v>
          </cell>
          <cell r="G317">
            <v>-15</v>
          </cell>
          <cell r="J317" t="str">
            <v> 07290223</v>
          </cell>
          <cell r="K317" t="str">
            <v>QUIMPER CORNOUAILLE TT</v>
          </cell>
          <cell r="V317" t="e">
            <v>#N/A</v>
          </cell>
          <cell r="W317" t="e">
            <v>#N/A</v>
          </cell>
          <cell r="X317" t="e">
            <v>#N/A</v>
          </cell>
          <cell r="Y317">
            <v>-15</v>
          </cell>
          <cell r="Z317" t="str">
            <v>D3S</v>
          </cell>
          <cell r="AA317">
            <v>11</v>
          </cell>
          <cell r="AB317">
            <v>-15</v>
          </cell>
          <cell r="AC317" t="str">
            <v>D3S</v>
          </cell>
          <cell r="AD317">
            <v>11</v>
          </cell>
          <cell r="AE317">
            <v>-15</v>
          </cell>
          <cell r="AF317" t="str">
            <v>D3S</v>
          </cell>
          <cell r="AG317">
            <v>12</v>
          </cell>
          <cell r="AH317">
            <v>-15</v>
          </cell>
          <cell r="AI317" t="str">
            <v>D3S</v>
          </cell>
          <cell r="AJ317">
            <v>6</v>
          </cell>
        </row>
        <row r="318">
          <cell r="A318" t="str">
            <v> 2934880</v>
          </cell>
          <cell r="B318" t="str">
            <v>HERPE</v>
          </cell>
          <cell r="C318" t="str">
            <v>Enzo</v>
          </cell>
          <cell r="D318">
            <v>37826</v>
          </cell>
          <cell r="E318">
            <v>500</v>
          </cell>
          <cell r="F318" t="str">
            <v>M1</v>
          </cell>
          <cell r="G318">
            <v>-12</v>
          </cell>
          <cell r="J318" t="str">
            <v> 07290215</v>
          </cell>
          <cell r="K318" t="str">
            <v>TT KEMPERLE</v>
          </cell>
          <cell r="V318" t="e">
            <v>#N/A</v>
          </cell>
          <cell r="W318" t="e">
            <v>#N/A</v>
          </cell>
          <cell r="X318" t="e">
            <v>#N/A</v>
          </cell>
          <cell r="Y318">
            <v>-13</v>
          </cell>
          <cell r="Z318" t="str">
            <v>D2S</v>
          </cell>
          <cell r="AA318">
            <v>8</v>
          </cell>
          <cell r="AB318">
            <v>-13</v>
          </cell>
          <cell r="AC318" t="str">
            <v>D2S</v>
          </cell>
          <cell r="AD318">
            <v>14</v>
          </cell>
          <cell r="AE318">
            <v>-13</v>
          </cell>
          <cell r="AF318" t="str">
            <v>D2S</v>
          </cell>
          <cell r="AG318">
            <v>70</v>
          </cell>
          <cell r="AH318">
            <v>-13</v>
          </cell>
          <cell r="AI318" t="str">
            <v>D2S</v>
          </cell>
          <cell r="AJ318">
            <v>70</v>
          </cell>
        </row>
        <row r="319">
          <cell r="A319" t="str">
            <v> 2934888</v>
          </cell>
          <cell r="B319" t="str">
            <v>FARJAUDOUX</v>
          </cell>
          <cell r="C319" t="str">
            <v>Paul</v>
          </cell>
          <cell r="D319">
            <v>37092</v>
          </cell>
          <cell r="E319">
            <v>512</v>
          </cell>
          <cell r="F319" t="str">
            <v>C1</v>
          </cell>
          <cell r="G319">
            <v>-14</v>
          </cell>
          <cell r="H319">
            <v>41890</v>
          </cell>
          <cell r="I319" t="str">
            <v>Tradi</v>
          </cell>
          <cell r="J319" t="str">
            <v> 07290010</v>
          </cell>
          <cell r="K319" t="str">
            <v>ESK ST-POL DE LEON</v>
          </cell>
          <cell r="M319" t="str">
            <v>Certif. Presenté</v>
          </cell>
          <cell r="V319" t="e">
            <v>#N/A</v>
          </cell>
          <cell r="W319" t="e">
            <v>#N/A</v>
          </cell>
          <cell r="X319" t="e">
            <v>#N/A</v>
          </cell>
          <cell r="Y319">
            <v>-15</v>
          </cell>
          <cell r="Z319" t="str">
            <v>D3N</v>
          </cell>
          <cell r="AA319">
            <v>5</v>
          </cell>
          <cell r="AB319">
            <v>-15</v>
          </cell>
          <cell r="AC319" t="str">
            <v>D3N</v>
          </cell>
          <cell r="AD319">
            <v>8</v>
          </cell>
          <cell r="AE319">
            <v>-15</v>
          </cell>
          <cell r="AF319" t="str">
            <v>D3N</v>
          </cell>
          <cell r="AG319">
            <v>4</v>
          </cell>
          <cell r="AH319">
            <v>-15</v>
          </cell>
          <cell r="AI319" t="str">
            <v>D2N</v>
          </cell>
          <cell r="AJ319">
            <v>10</v>
          </cell>
        </row>
        <row r="320">
          <cell r="A320" t="str">
            <v> 2934889</v>
          </cell>
          <cell r="B320" t="str">
            <v>CHACUN</v>
          </cell>
          <cell r="C320" t="str">
            <v>Jules</v>
          </cell>
          <cell r="D320">
            <v>36833</v>
          </cell>
          <cell r="E320">
            <v>545</v>
          </cell>
          <cell r="F320" t="str">
            <v>C2</v>
          </cell>
          <cell r="G320">
            <v>-15</v>
          </cell>
          <cell r="H320">
            <v>41890</v>
          </cell>
          <cell r="I320" t="str">
            <v>Tradi</v>
          </cell>
          <cell r="J320" t="str">
            <v> 07290010</v>
          </cell>
          <cell r="K320" t="str">
            <v>ESK ST-POL DE LEON</v>
          </cell>
          <cell r="M320" t="str">
            <v>Certif. Presenté</v>
          </cell>
          <cell r="V320">
            <v>-15</v>
          </cell>
          <cell r="W320" t="str">
            <v>D4N</v>
          </cell>
          <cell r="X320">
            <v>3</v>
          </cell>
          <cell r="Y320">
            <v>-15</v>
          </cell>
          <cell r="Z320" t="str">
            <v>D3N</v>
          </cell>
          <cell r="AA320">
            <v>1</v>
          </cell>
          <cell r="AB320">
            <v>-15</v>
          </cell>
          <cell r="AC320" t="str">
            <v>D2N</v>
          </cell>
          <cell r="AD320">
            <v>7</v>
          </cell>
          <cell r="AE320">
            <v>-15</v>
          </cell>
          <cell r="AF320" t="str">
            <v>D2N</v>
          </cell>
          <cell r="AG320">
            <v>5</v>
          </cell>
          <cell r="AH320">
            <v>-15</v>
          </cell>
          <cell r="AI320" t="str">
            <v>D2N</v>
          </cell>
          <cell r="AJ320">
            <v>7</v>
          </cell>
        </row>
        <row r="321">
          <cell r="A321" t="str">
            <v> 2934890</v>
          </cell>
          <cell r="B321" t="str">
            <v>LAIME</v>
          </cell>
          <cell r="C321" t="str">
            <v>Valentin</v>
          </cell>
          <cell r="D321">
            <v>37041</v>
          </cell>
          <cell r="E321">
            <v>550</v>
          </cell>
          <cell r="F321" t="str">
            <v>C1</v>
          </cell>
          <cell r="G321">
            <v>-14</v>
          </cell>
          <cell r="H321">
            <v>41890</v>
          </cell>
          <cell r="I321" t="str">
            <v>Tradi</v>
          </cell>
          <cell r="J321" t="str">
            <v> 07290010</v>
          </cell>
          <cell r="K321" t="str">
            <v>ESK ST-POL DE LEON</v>
          </cell>
          <cell r="L321" t="str">
            <v>92H </v>
          </cell>
          <cell r="M321" t="str">
            <v>Certif. Presenté</v>
          </cell>
          <cell r="U321">
            <v>92</v>
          </cell>
          <cell r="V321">
            <v>-13</v>
          </cell>
          <cell r="W321" t="str">
            <v>D2N</v>
          </cell>
          <cell r="X321">
            <v>6</v>
          </cell>
          <cell r="Y321">
            <v>-15</v>
          </cell>
          <cell r="Z321" t="str">
            <v>D2N</v>
          </cell>
          <cell r="AA321">
            <v>70</v>
          </cell>
          <cell r="AB321">
            <v>-15</v>
          </cell>
          <cell r="AC321" t="str">
            <v>D3N</v>
          </cell>
          <cell r="AD321">
            <v>90</v>
          </cell>
        </row>
        <row r="322">
          <cell r="A322" t="str">
            <v> 2934894</v>
          </cell>
          <cell r="B322" t="str">
            <v>COUCHOURON</v>
          </cell>
          <cell r="C322" t="str">
            <v>Damien</v>
          </cell>
          <cell r="D322">
            <v>38475</v>
          </cell>
          <cell r="E322">
            <v>582</v>
          </cell>
          <cell r="F322" t="str">
            <v>B1</v>
          </cell>
          <cell r="G322">
            <v>-11</v>
          </cell>
          <cell r="H322">
            <v>41889</v>
          </cell>
          <cell r="I322" t="str">
            <v>Tradi</v>
          </cell>
          <cell r="J322" t="str">
            <v> 07290005</v>
          </cell>
          <cell r="K322" t="str">
            <v>LANDERNEAU TT</v>
          </cell>
          <cell r="M322" t="str">
            <v>Certif. Presenté</v>
          </cell>
          <cell r="V322" t="e">
            <v>#N/A</v>
          </cell>
          <cell r="W322" t="e">
            <v>#N/A</v>
          </cell>
          <cell r="X322" t="e">
            <v>#N/A</v>
          </cell>
          <cell r="Y322">
            <v>-11</v>
          </cell>
          <cell r="Z322" t="str">
            <v>D2</v>
          </cell>
          <cell r="AA322">
            <v>2</v>
          </cell>
          <cell r="AB322">
            <v>-11</v>
          </cell>
          <cell r="AC322" t="str">
            <v>D1</v>
          </cell>
          <cell r="AD322">
            <v>2</v>
          </cell>
          <cell r="AE322">
            <v>-11</v>
          </cell>
          <cell r="AF322" t="str">
            <v>R1</v>
          </cell>
          <cell r="AG322">
            <v>22</v>
          </cell>
          <cell r="AH322">
            <v>-11</v>
          </cell>
          <cell r="AI322" t="str">
            <v>D1</v>
          </cell>
          <cell r="AJ322">
            <v>7</v>
          </cell>
        </row>
        <row r="323">
          <cell r="A323" t="str">
            <v> 2934906</v>
          </cell>
          <cell r="B323" t="str">
            <v>PIZIVIN</v>
          </cell>
          <cell r="C323" t="str">
            <v>Pierre</v>
          </cell>
          <cell r="D323">
            <v>37886</v>
          </cell>
          <cell r="E323">
            <v>500</v>
          </cell>
          <cell r="F323" t="str">
            <v>M1</v>
          </cell>
          <cell r="G323">
            <v>-12</v>
          </cell>
          <cell r="H323">
            <v>41889</v>
          </cell>
          <cell r="I323" t="str">
            <v>Tradi</v>
          </cell>
          <cell r="J323" t="str">
            <v> 07290081</v>
          </cell>
          <cell r="K323" t="str">
            <v>PPC KERHUONNAIS</v>
          </cell>
          <cell r="M323" t="str">
            <v>Certif. Presenté</v>
          </cell>
          <cell r="V323" t="e">
            <v>#N/A</v>
          </cell>
          <cell r="W323" t="e">
            <v>#N/A</v>
          </cell>
          <cell r="X323" t="e">
            <v>#N/A</v>
          </cell>
          <cell r="Y323">
            <v>-13</v>
          </cell>
          <cell r="Z323" t="str">
            <v>D2N</v>
          </cell>
          <cell r="AA323">
            <v>7</v>
          </cell>
          <cell r="AB323">
            <v>-13</v>
          </cell>
          <cell r="AC323" t="str">
            <v>D2N</v>
          </cell>
          <cell r="AD323">
            <v>6</v>
          </cell>
          <cell r="AE323">
            <v>-13</v>
          </cell>
          <cell r="AF323" t="str">
            <v>D2N</v>
          </cell>
          <cell r="AG323">
            <v>4</v>
          </cell>
          <cell r="AH323">
            <v>-13</v>
          </cell>
          <cell r="AI323" t="str">
            <v>D2N</v>
          </cell>
          <cell r="AJ323">
            <v>4</v>
          </cell>
        </row>
        <row r="324">
          <cell r="A324" t="str">
            <v> 2934919</v>
          </cell>
          <cell r="B324" t="str">
            <v>HENRY</v>
          </cell>
          <cell r="C324" t="str">
            <v>Gaël</v>
          </cell>
          <cell r="D324">
            <v>37144</v>
          </cell>
          <cell r="E324">
            <v>526</v>
          </cell>
          <cell r="F324" t="str">
            <v>C1</v>
          </cell>
          <cell r="G324">
            <v>-14</v>
          </cell>
          <cell r="H324">
            <v>41903</v>
          </cell>
          <cell r="I324" t="str">
            <v>Tradi</v>
          </cell>
          <cell r="J324" t="str">
            <v> 07290027</v>
          </cell>
          <cell r="K324" t="str">
            <v>PC PLABENNEC</v>
          </cell>
          <cell r="M324" t="str">
            <v>Certif. Presenté</v>
          </cell>
          <cell r="V324" t="e">
            <v>#N/A</v>
          </cell>
          <cell r="W324" t="e">
            <v>#N/A</v>
          </cell>
          <cell r="X324" t="e">
            <v>#N/A</v>
          </cell>
          <cell r="Y324">
            <v>-15</v>
          </cell>
          <cell r="Z324" t="str">
            <v>D3N</v>
          </cell>
          <cell r="AA324">
            <v>6</v>
          </cell>
          <cell r="AB324">
            <v>-15</v>
          </cell>
          <cell r="AC324" t="str">
            <v>D3N</v>
          </cell>
          <cell r="AD324">
            <v>9</v>
          </cell>
          <cell r="AE324">
            <v>-15</v>
          </cell>
          <cell r="AF324" t="str">
            <v>D3N</v>
          </cell>
          <cell r="AG324">
            <v>6</v>
          </cell>
          <cell r="AH324">
            <v>-15</v>
          </cell>
          <cell r="AI324" t="str">
            <v>D3N</v>
          </cell>
          <cell r="AJ324">
            <v>3</v>
          </cell>
        </row>
        <row r="325">
          <cell r="A325" t="str">
            <v> 2934930</v>
          </cell>
          <cell r="B325" t="str">
            <v>SINGHOFF</v>
          </cell>
          <cell r="C325" t="str">
            <v>Paul</v>
          </cell>
          <cell r="D325">
            <v>36425</v>
          </cell>
          <cell r="E325">
            <v>500</v>
          </cell>
          <cell r="F325" t="str">
            <v>J1</v>
          </cell>
          <cell r="G325">
            <v>-16</v>
          </cell>
          <cell r="H325">
            <v>41899</v>
          </cell>
          <cell r="I325" t="str">
            <v>Tradi</v>
          </cell>
          <cell r="J325" t="str">
            <v> 07290283</v>
          </cell>
          <cell r="K325" t="str">
            <v>AL PLOUZANE</v>
          </cell>
          <cell r="M325" t="str">
            <v>Certif. Presenté</v>
          </cell>
          <cell r="V325" t="e">
            <v>#N/A</v>
          </cell>
          <cell r="W325" t="e">
            <v>#N/A</v>
          </cell>
          <cell r="X325" t="e">
            <v>#N/A</v>
          </cell>
          <cell r="Y325">
            <v>-18</v>
          </cell>
          <cell r="Z325" t="str">
            <v>D3N</v>
          </cell>
          <cell r="AA325">
            <v>20</v>
          </cell>
          <cell r="AB325">
            <v>-18</v>
          </cell>
          <cell r="AC325" t="str">
            <v>D3N</v>
          </cell>
          <cell r="AD325">
            <v>90</v>
          </cell>
        </row>
        <row r="326">
          <cell r="A326" t="str">
            <v> 2934946</v>
          </cell>
          <cell r="B326" t="str">
            <v>LE SAINT</v>
          </cell>
          <cell r="C326" t="str">
            <v>Hugo</v>
          </cell>
          <cell r="D326">
            <v>38190</v>
          </cell>
          <cell r="E326">
            <v>553</v>
          </cell>
          <cell r="F326" t="str">
            <v>B2</v>
          </cell>
          <cell r="G326">
            <v>-11</v>
          </cell>
          <cell r="H326">
            <v>41905</v>
          </cell>
          <cell r="I326" t="str">
            <v>Tradi</v>
          </cell>
          <cell r="J326" t="str">
            <v> 07290010</v>
          </cell>
          <cell r="K326" t="str">
            <v>ESK ST-POL DE LEON</v>
          </cell>
          <cell r="M326" t="str">
            <v>Certif. Presenté</v>
          </cell>
          <cell r="V326" t="e">
            <v>#N/A</v>
          </cell>
          <cell r="W326" t="e">
            <v>#N/A</v>
          </cell>
          <cell r="X326" t="e">
            <v>#N/A</v>
          </cell>
          <cell r="Y326">
            <v>-11</v>
          </cell>
          <cell r="Z326" t="str">
            <v>D1</v>
          </cell>
          <cell r="AA326">
            <v>12</v>
          </cell>
          <cell r="AB326">
            <v>-11</v>
          </cell>
          <cell r="AC326" t="str">
            <v>D1</v>
          </cell>
          <cell r="AD326">
            <v>70</v>
          </cell>
          <cell r="AE326">
            <v>-11</v>
          </cell>
          <cell r="AF326" t="str">
            <v>D2</v>
          </cell>
          <cell r="AG326">
            <v>4</v>
          </cell>
          <cell r="AH326">
            <v>-11</v>
          </cell>
          <cell r="AI326" t="str">
            <v>D1</v>
          </cell>
          <cell r="AJ326">
            <v>9</v>
          </cell>
        </row>
        <row r="327">
          <cell r="A327" t="str">
            <v> 2934947</v>
          </cell>
          <cell r="B327" t="str">
            <v>KERBRAT</v>
          </cell>
          <cell r="C327" t="str">
            <v>Raphaël</v>
          </cell>
          <cell r="D327">
            <v>37144</v>
          </cell>
          <cell r="E327">
            <v>514</v>
          </cell>
          <cell r="F327" t="str">
            <v>C1</v>
          </cell>
          <cell r="G327">
            <v>-14</v>
          </cell>
          <cell r="H327">
            <v>41890</v>
          </cell>
          <cell r="I327" t="str">
            <v>Tradi</v>
          </cell>
          <cell r="J327" t="str">
            <v> 07290010</v>
          </cell>
          <cell r="K327" t="str">
            <v>ESK ST-POL DE LEON</v>
          </cell>
          <cell r="M327" t="str">
            <v>Certif. Presenté</v>
          </cell>
          <cell r="V327" t="e">
            <v>#N/A</v>
          </cell>
          <cell r="W327" t="e">
            <v>#N/A</v>
          </cell>
          <cell r="X327" t="e">
            <v>#N/A</v>
          </cell>
          <cell r="Y327">
            <v>-15</v>
          </cell>
          <cell r="Z327" t="str">
            <v>D3N</v>
          </cell>
          <cell r="AA327">
            <v>70</v>
          </cell>
          <cell r="AB327">
            <v>-15</v>
          </cell>
          <cell r="AC327" t="str">
            <v>D3N</v>
          </cell>
          <cell r="AD327">
            <v>90</v>
          </cell>
        </row>
        <row r="328">
          <cell r="A328" t="str">
            <v> 2934949</v>
          </cell>
          <cell r="B328" t="str">
            <v>MERRIEN</v>
          </cell>
          <cell r="C328" t="str">
            <v>Nils</v>
          </cell>
          <cell r="D328">
            <v>37706</v>
          </cell>
          <cell r="E328">
            <v>511</v>
          </cell>
          <cell r="F328" t="str">
            <v>M1</v>
          </cell>
          <cell r="G328">
            <v>-12</v>
          </cell>
          <cell r="H328">
            <v>41889</v>
          </cell>
          <cell r="I328" t="str">
            <v>Tradi</v>
          </cell>
          <cell r="J328" t="str">
            <v> 07290081</v>
          </cell>
          <cell r="K328" t="str">
            <v>PPC KERHUONNAIS</v>
          </cell>
          <cell r="M328" t="str">
            <v>Certif. Presenté</v>
          </cell>
          <cell r="V328" t="e">
            <v>#N/A</v>
          </cell>
          <cell r="W328" t="e">
            <v>#N/A</v>
          </cell>
          <cell r="X328" t="e">
            <v>#N/A</v>
          </cell>
          <cell r="Y328">
            <v>-13</v>
          </cell>
          <cell r="Z328" t="str">
            <v>D2N</v>
          </cell>
          <cell r="AA328">
            <v>4</v>
          </cell>
          <cell r="AB328">
            <v>-13</v>
          </cell>
          <cell r="AC328" t="str">
            <v>D2N</v>
          </cell>
          <cell r="AD328">
            <v>4</v>
          </cell>
          <cell r="AE328">
            <v>-13</v>
          </cell>
          <cell r="AF328" t="str">
            <v>D2N</v>
          </cell>
          <cell r="AG328">
            <v>6</v>
          </cell>
          <cell r="AH328">
            <v>-13</v>
          </cell>
          <cell r="AI328" t="str">
            <v>D2N</v>
          </cell>
          <cell r="AJ328">
            <v>5</v>
          </cell>
        </row>
        <row r="329">
          <cell r="A329" t="str">
            <v> 2935006</v>
          </cell>
          <cell r="B329" t="str">
            <v>KEROUREDAN</v>
          </cell>
          <cell r="C329" t="str">
            <v>Léo</v>
          </cell>
          <cell r="D329">
            <v>36242</v>
          </cell>
          <cell r="E329">
            <v>767</v>
          </cell>
          <cell r="F329" t="str">
            <v>J1</v>
          </cell>
          <cell r="G329">
            <v>-16</v>
          </cell>
          <cell r="H329">
            <v>41908</v>
          </cell>
          <cell r="I329" t="str">
            <v>Tradi</v>
          </cell>
          <cell r="J329" t="str">
            <v> 07290273</v>
          </cell>
          <cell r="K329" t="str">
            <v>LES PONGISTES BIGOUDENS</v>
          </cell>
          <cell r="L329" t="str">
            <v>1F 20G 80H </v>
          </cell>
          <cell r="M329" t="str">
            <v>Certif. Presenté</v>
          </cell>
          <cell r="S329">
            <v>1</v>
          </cell>
          <cell r="T329">
            <v>20</v>
          </cell>
          <cell r="U329">
            <v>80</v>
          </cell>
          <cell r="V329">
            <v>-15</v>
          </cell>
          <cell r="W329" t="str">
            <v>D2S</v>
          </cell>
          <cell r="X329">
            <v>3</v>
          </cell>
          <cell r="Y329">
            <v>-18</v>
          </cell>
          <cell r="Z329" t="str">
            <v>D2S</v>
          </cell>
          <cell r="AA329">
            <v>7</v>
          </cell>
          <cell r="AB329">
            <v>-18</v>
          </cell>
          <cell r="AC329" t="str">
            <v>D2S</v>
          </cell>
          <cell r="AD329">
            <v>9</v>
          </cell>
          <cell r="AE329">
            <v>-18</v>
          </cell>
          <cell r="AF329" t="str">
            <v>D2S</v>
          </cell>
          <cell r="AG329">
            <v>90</v>
          </cell>
        </row>
        <row r="330">
          <cell r="A330" t="str">
            <v> 2935009</v>
          </cell>
          <cell r="B330" t="str">
            <v>BIZIEN</v>
          </cell>
          <cell r="C330" t="str">
            <v>Dorian</v>
          </cell>
          <cell r="D330">
            <v>38036</v>
          </cell>
          <cell r="E330">
            <v>500</v>
          </cell>
          <cell r="F330" t="str">
            <v>B2</v>
          </cell>
          <cell r="G330">
            <v>-11</v>
          </cell>
          <cell r="H330">
            <v>41905</v>
          </cell>
          <cell r="I330" t="str">
            <v>Tradi</v>
          </cell>
          <cell r="J330" t="str">
            <v> 07290284</v>
          </cell>
          <cell r="K330" t="str">
            <v>BODILIS PLOUGAR TT</v>
          </cell>
          <cell r="M330" t="str">
            <v>Certif. Presenté</v>
          </cell>
          <cell r="V330" t="e">
            <v>#N/A</v>
          </cell>
          <cell r="W330" t="e">
            <v>#N/A</v>
          </cell>
          <cell r="X330" t="e">
            <v>#N/A</v>
          </cell>
          <cell r="Y330">
            <v>-11</v>
          </cell>
          <cell r="Z330" t="str">
            <v>D1</v>
          </cell>
          <cell r="AA330">
            <v>16</v>
          </cell>
          <cell r="AB330">
            <v>-11</v>
          </cell>
          <cell r="AC330" t="str">
            <v>D2</v>
          </cell>
          <cell r="AD330">
            <v>11</v>
          </cell>
          <cell r="AE330">
            <v>-11</v>
          </cell>
          <cell r="AF330" t="str">
            <v>D2</v>
          </cell>
          <cell r="AG330">
            <v>9</v>
          </cell>
          <cell r="AH330">
            <v>-11</v>
          </cell>
          <cell r="AI330" t="str">
            <v>D2</v>
          </cell>
          <cell r="AJ330">
            <v>4</v>
          </cell>
        </row>
        <row r="331">
          <cell r="A331" t="str">
            <v> 2935037</v>
          </cell>
          <cell r="B331" t="str">
            <v>COET</v>
          </cell>
          <cell r="C331" t="str">
            <v>Emmanuel</v>
          </cell>
          <cell r="D331">
            <v>26229</v>
          </cell>
          <cell r="E331">
            <v>776</v>
          </cell>
          <cell r="F331" t="str">
            <v>V1</v>
          </cell>
          <cell r="G331">
            <v>-50</v>
          </cell>
          <cell r="H331">
            <v>41903</v>
          </cell>
          <cell r="I331" t="str">
            <v>Tradi</v>
          </cell>
          <cell r="J331" t="str">
            <v> 07290031</v>
          </cell>
          <cell r="K331" t="str">
            <v>PPC CLEDEROIS</v>
          </cell>
          <cell r="M331" t="str">
            <v>Certif. Presenté</v>
          </cell>
          <cell r="V331" t="e">
            <v>#N/A</v>
          </cell>
          <cell r="W331" t="e">
            <v>#N/A</v>
          </cell>
          <cell r="X331" t="e">
            <v>#N/A</v>
          </cell>
          <cell r="Y331" t="str">
            <v>S</v>
          </cell>
          <cell r="Z331" t="str">
            <v>D2N</v>
          </cell>
          <cell r="AA331">
            <v>70</v>
          </cell>
          <cell r="AB331" t="str">
            <v>S</v>
          </cell>
          <cell r="AC331" t="str">
            <v>D2N</v>
          </cell>
          <cell r="AD331">
            <v>90</v>
          </cell>
        </row>
        <row r="332">
          <cell r="A332" t="str">
            <v> 2935052</v>
          </cell>
          <cell r="B332" t="str">
            <v>SALVAR</v>
          </cell>
          <cell r="C332" t="str">
            <v>Thomas</v>
          </cell>
          <cell r="D332">
            <v>37160</v>
          </cell>
          <cell r="E332">
            <v>517</v>
          </cell>
          <cell r="F332" t="str">
            <v>C1</v>
          </cell>
          <cell r="G332">
            <v>-14</v>
          </cell>
          <cell r="J332" t="str">
            <v> 07290215</v>
          </cell>
          <cell r="K332" t="str">
            <v>TT KEMPERLE</v>
          </cell>
          <cell r="V332" t="e">
            <v>#N/A</v>
          </cell>
          <cell r="W332" t="e">
            <v>#N/A</v>
          </cell>
          <cell r="X332" t="e">
            <v>#N/A</v>
          </cell>
          <cell r="Y332">
            <v>-15</v>
          </cell>
          <cell r="Z332" t="str">
            <v>D2S</v>
          </cell>
          <cell r="AA332">
            <v>16</v>
          </cell>
          <cell r="AB332">
            <v>-15</v>
          </cell>
          <cell r="AC332" t="str">
            <v>D3S</v>
          </cell>
          <cell r="AD332">
            <v>7</v>
          </cell>
          <cell r="AE332">
            <v>-15</v>
          </cell>
          <cell r="AF332" t="str">
            <v>D3S</v>
          </cell>
          <cell r="AG332">
            <v>8</v>
          </cell>
          <cell r="AH332">
            <v>-15</v>
          </cell>
          <cell r="AI332" t="str">
            <v>D3S</v>
          </cell>
          <cell r="AJ332">
            <v>5</v>
          </cell>
        </row>
        <row r="333">
          <cell r="A333" t="str">
            <v> 2935055</v>
          </cell>
          <cell r="B333" t="str">
            <v>KERBOUL</v>
          </cell>
          <cell r="C333" t="str">
            <v>Paol</v>
          </cell>
          <cell r="D333">
            <v>36944</v>
          </cell>
          <cell r="E333">
            <v>540</v>
          </cell>
          <cell r="F333" t="str">
            <v>C1</v>
          </cell>
          <cell r="G333">
            <v>-14</v>
          </cell>
          <cell r="H333">
            <v>41894</v>
          </cell>
          <cell r="I333" t="str">
            <v>Tradi</v>
          </cell>
          <cell r="J333" t="str">
            <v> 07290215</v>
          </cell>
          <cell r="K333" t="str">
            <v>TT KEMPERLE</v>
          </cell>
          <cell r="M333" t="str">
            <v>Certif. Presenté</v>
          </cell>
          <cell r="V333" t="e">
            <v>#N/A</v>
          </cell>
          <cell r="W333" t="e">
            <v>#N/A</v>
          </cell>
          <cell r="X333" t="e">
            <v>#N/A</v>
          </cell>
          <cell r="Y333">
            <v>-15</v>
          </cell>
          <cell r="Z333" t="str">
            <v>D2S</v>
          </cell>
          <cell r="AA333">
            <v>14</v>
          </cell>
          <cell r="AB333">
            <v>-15</v>
          </cell>
          <cell r="AC333" t="str">
            <v>D3S</v>
          </cell>
          <cell r="AD333">
            <v>5</v>
          </cell>
          <cell r="AE333">
            <v>-15</v>
          </cell>
          <cell r="AF333" t="str">
            <v>D3S</v>
          </cell>
          <cell r="AG333">
            <v>6</v>
          </cell>
          <cell r="AH333">
            <v>-15</v>
          </cell>
          <cell r="AI333" t="str">
            <v>D3S</v>
          </cell>
          <cell r="AJ333">
            <v>70</v>
          </cell>
        </row>
        <row r="334">
          <cell r="A334" t="str">
            <v> 2935096</v>
          </cell>
          <cell r="B334" t="str">
            <v>PELLETER</v>
          </cell>
          <cell r="C334" t="str">
            <v>Corentin</v>
          </cell>
          <cell r="D334">
            <v>37786</v>
          </cell>
          <cell r="E334">
            <v>500</v>
          </cell>
          <cell r="F334" t="str">
            <v>M1</v>
          </cell>
          <cell r="G334">
            <v>-12</v>
          </cell>
          <cell r="H334">
            <v>41899</v>
          </cell>
          <cell r="I334" t="str">
            <v>Tradi</v>
          </cell>
          <cell r="J334" t="str">
            <v> 07290229</v>
          </cell>
          <cell r="K334" t="str">
            <v>RP FOUESNANT</v>
          </cell>
          <cell r="M334" t="str">
            <v>Certif. Presenté</v>
          </cell>
          <cell r="V334" t="e">
            <v>#N/A</v>
          </cell>
          <cell r="W334" t="e">
            <v>#N/A</v>
          </cell>
          <cell r="X334" t="e">
            <v>#N/A</v>
          </cell>
          <cell r="Y334">
            <v>-13</v>
          </cell>
          <cell r="Z334" t="str">
            <v>D2S</v>
          </cell>
          <cell r="AA334">
            <v>9</v>
          </cell>
          <cell r="AB334">
            <v>-13</v>
          </cell>
          <cell r="AC334" t="str">
            <v>D2S</v>
          </cell>
          <cell r="AD334">
            <v>8</v>
          </cell>
          <cell r="AE334">
            <v>-13</v>
          </cell>
          <cell r="AF334" t="str">
            <v>D2S</v>
          </cell>
          <cell r="AG334">
            <v>10</v>
          </cell>
          <cell r="AH334">
            <v>-13</v>
          </cell>
          <cell r="AI334" t="str">
            <v>D2S</v>
          </cell>
          <cell r="AJ334">
            <v>70</v>
          </cell>
        </row>
        <row r="335">
          <cell r="A335" t="str">
            <v> 2935103</v>
          </cell>
          <cell r="B335" t="str">
            <v>BENOIT</v>
          </cell>
          <cell r="C335" t="str">
            <v>Mathieu</v>
          </cell>
          <cell r="D335">
            <v>38552</v>
          </cell>
          <cell r="E335">
            <v>500</v>
          </cell>
          <cell r="F335" t="str">
            <v>B1</v>
          </cell>
          <cell r="G335">
            <v>-11</v>
          </cell>
          <cell r="H335">
            <v>41899</v>
          </cell>
          <cell r="I335" t="str">
            <v>Tradi</v>
          </cell>
          <cell r="J335" t="str">
            <v> 07290229</v>
          </cell>
          <cell r="K335" t="str">
            <v>RP FOUESNANT</v>
          </cell>
          <cell r="M335" t="str">
            <v>Certif. Presenté</v>
          </cell>
          <cell r="V335" t="e">
            <v>#N/A</v>
          </cell>
          <cell r="W335" t="e">
            <v>#N/A</v>
          </cell>
          <cell r="X335" t="e">
            <v>#N/A</v>
          </cell>
          <cell r="Y335">
            <v>-11</v>
          </cell>
          <cell r="Z335" t="str">
            <v>D2</v>
          </cell>
          <cell r="AA335">
            <v>7</v>
          </cell>
          <cell r="AB335">
            <v>-11</v>
          </cell>
          <cell r="AC335" t="str">
            <v>D2</v>
          </cell>
          <cell r="AD335">
            <v>70</v>
          </cell>
          <cell r="AE335">
            <v>-11</v>
          </cell>
          <cell r="AF335" t="str">
            <v>D2</v>
          </cell>
          <cell r="AG335">
            <v>3</v>
          </cell>
          <cell r="AH335">
            <v>-11</v>
          </cell>
          <cell r="AI335" t="str">
            <v>D1</v>
          </cell>
          <cell r="AJ335">
            <v>12</v>
          </cell>
        </row>
        <row r="336">
          <cell r="A336" t="str">
            <v> 2935178</v>
          </cell>
          <cell r="B336" t="str">
            <v>CORRE</v>
          </cell>
          <cell r="C336" t="str">
            <v>Antoine</v>
          </cell>
          <cell r="D336">
            <v>36169</v>
          </cell>
          <cell r="E336">
            <v>530</v>
          </cell>
          <cell r="F336" t="str">
            <v>J1</v>
          </cell>
          <cell r="G336">
            <v>-16</v>
          </cell>
          <cell r="H336">
            <v>41903</v>
          </cell>
          <cell r="I336" t="str">
            <v>Tradi</v>
          </cell>
          <cell r="J336" t="str">
            <v> 07290031</v>
          </cell>
          <cell r="K336" t="str">
            <v>PPC CLEDEROIS</v>
          </cell>
          <cell r="M336" t="str">
            <v>Certif. Presenté</v>
          </cell>
          <cell r="V336" t="e">
            <v>#N/A</v>
          </cell>
          <cell r="W336" t="e">
            <v>#N/A</v>
          </cell>
          <cell r="X336" t="e">
            <v>#N/A</v>
          </cell>
          <cell r="Y336">
            <v>-18</v>
          </cell>
          <cell r="Z336" t="str">
            <v>D3N</v>
          </cell>
          <cell r="AA336">
            <v>9</v>
          </cell>
          <cell r="AB336">
            <v>-18</v>
          </cell>
          <cell r="AC336" t="str">
            <v>D3N</v>
          </cell>
          <cell r="AD336">
            <v>12</v>
          </cell>
          <cell r="AE336">
            <v>-18</v>
          </cell>
          <cell r="AF336" t="str">
            <v>D3N</v>
          </cell>
          <cell r="AG336">
            <v>6</v>
          </cell>
          <cell r="AH336">
            <v>-18</v>
          </cell>
          <cell r="AI336" t="str">
            <v>D3N</v>
          </cell>
          <cell r="AJ336">
            <v>8</v>
          </cell>
        </row>
        <row r="337">
          <cell r="A337" t="str">
            <v> 2935189</v>
          </cell>
          <cell r="B337" t="str">
            <v>WIEMANN</v>
          </cell>
          <cell r="C337" t="str">
            <v>Valentin</v>
          </cell>
          <cell r="D337">
            <v>36297</v>
          </cell>
          <cell r="E337">
            <v>500</v>
          </cell>
          <cell r="F337" t="str">
            <v>J1</v>
          </cell>
          <cell r="G337">
            <v>-16</v>
          </cell>
          <cell r="H337">
            <v>41881</v>
          </cell>
          <cell r="I337" t="str">
            <v>Promo</v>
          </cell>
          <cell r="J337" t="str">
            <v> 07290047</v>
          </cell>
          <cell r="K337" t="str">
            <v>TT LOPERHETOIS</v>
          </cell>
          <cell r="M337" t="str">
            <v>Certif. Presenté</v>
          </cell>
          <cell r="V337" t="e">
            <v>#N/A</v>
          </cell>
          <cell r="W337" t="e">
            <v>#N/A</v>
          </cell>
          <cell r="X337" t="e">
            <v>#N/A</v>
          </cell>
          <cell r="Y337">
            <v>-18</v>
          </cell>
          <cell r="Z337" t="str">
            <v>D3N</v>
          </cell>
          <cell r="AA337">
            <v>19</v>
          </cell>
          <cell r="AB337">
            <v>-18</v>
          </cell>
          <cell r="AC337" t="str">
            <v>D3N</v>
          </cell>
          <cell r="AD337">
            <v>19</v>
          </cell>
          <cell r="AE337">
            <v>-18</v>
          </cell>
          <cell r="AF337" t="str">
            <v>D3N</v>
          </cell>
          <cell r="AG337">
            <v>70</v>
          </cell>
          <cell r="AH337">
            <v>-18</v>
          </cell>
          <cell r="AI337" t="str">
            <v>D3N</v>
          </cell>
          <cell r="AJ337">
            <v>19</v>
          </cell>
        </row>
        <row r="338">
          <cell r="A338" t="str">
            <v> 2935199</v>
          </cell>
          <cell r="B338" t="str">
            <v>GUIDOU</v>
          </cell>
          <cell r="C338" t="str">
            <v>Cyril</v>
          </cell>
          <cell r="D338">
            <v>37789</v>
          </cell>
          <cell r="E338">
            <v>584</v>
          </cell>
          <cell r="F338" t="str">
            <v>M1</v>
          </cell>
          <cell r="G338">
            <v>-12</v>
          </cell>
          <cell r="J338" t="str">
            <v> 07290223</v>
          </cell>
          <cell r="K338" t="str">
            <v>QUIMPER CORNOUAILLE TT</v>
          </cell>
          <cell r="V338" t="e">
            <v>#N/A</v>
          </cell>
          <cell r="W338" t="e">
            <v>#N/A</v>
          </cell>
          <cell r="X338" t="e">
            <v>#N/A</v>
          </cell>
          <cell r="Y338">
            <v>-13</v>
          </cell>
          <cell r="Z338" t="str">
            <v>D2S</v>
          </cell>
          <cell r="AA338">
            <v>1</v>
          </cell>
          <cell r="AB338">
            <v>-13</v>
          </cell>
          <cell r="AC338" t="str">
            <v>D1</v>
          </cell>
          <cell r="AD338">
            <v>15</v>
          </cell>
          <cell r="AE338">
            <v>-13</v>
          </cell>
          <cell r="AF338" t="str">
            <v>D2S</v>
          </cell>
          <cell r="AG338">
            <v>1</v>
          </cell>
          <cell r="AH338">
            <v>-13</v>
          </cell>
          <cell r="AI338" t="str">
            <v>D1</v>
          </cell>
          <cell r="AJ338">
            <v>11</v>
          </cell>
        </row>
        <row r="339">
          <cell r="A339" t="str">
            <v> 2935200</v>
          </cell>
          <cell r="B339" t="str">
            <v>GUIDOU</v>
          </cell>
          <cell r="C339" t="str">
            <v>Romain</v>
          </cell>
          <cell r="D339">
            <v>36880</v>
          </cell>
          <cell r="E339">
            <v>500</v>
          </cell>
          <cell r="F339" t="str">
            <v>C2</v>
          </cell>
          <cell r="G339">
            <v>-15</v>
          </cell>
          <cell r="H339">
            <v>41892</v>
          </cell>
          <cell r="I339" t="str">
            <v>Tradi</v>
          </cell>
          <cell r="J339" t="str">
            <v> 07290223</v>
          </cell>
          <cell r="K339" t="str">
            <v>QUIMPER CORNOUAILLE TT</v>
          </cell>
          <cell r="M339" t="str">
            <v>Certif. Presenté</v>
          </cell>
          <cell r="V339" t="e">
            <v>#N/A</v>
          </cell>
          <cell r="W339" t="e">
            <v>#N/A</v>
          </cell>
          <cell r="X339" t="e">
            <v>#N/A</v>
          </cell>
          <cell r="Y339">
            <v>-15</v>
          </cell>
          <cell r="Z339" t="str">
            <v>D3S</v>
          </cell>
          <cell r="AA339">
            <v>70</v>
          </cell>
          <cell r="AB339">
            <v>-15</v>
          </cell>
          <cell r="AC339" t="str">
            <v>D3S</v>
          </cell>
          <cell r="AD339">
            <v>90</v>
          </cell>
        </row>
        <row r="340">
          <cell r="A340" t="str">
            <v> 2935201</v>
          </cell>
          <cell r="B340" t="str">
            <v>GUILLAS</v>
          </cell>
          <cell r="C340" t="str">
            <v>Baptiste</v>
          </cell>
          <cell r="D340">
            <v>37683</v>
          </cell>
          <cell r="E340">
            <v>568</v>
          </cell>
          <cell r="F340" t="str">
            <v>M1</v>
          </cell>
          <cell r="G340">
            <v>-12</v>
          </cell>
          <cell r="H340">
            <v>41901</v>
          </cell>
          <cell r="I340" t="str">
            <v>Tradi</v>
          </cell>
          <cell r="J340" t="str">
            <v> 07290223</v>
          </cell>
          <cell r="K340" t="str">
            <v>QUIMPER CORNOUAILLE TT</v>
          </cell>
          <cell r="M340" t="str">
            <v>Certif. Presenté</v>
          </cell>
          <cell r="V340" t="e">
            <v>#N/A</v>
          </cell>
          <cell r="W340" t="e">
            <v>#N/A</v>
          </cell>
          <cell r="X340" t="e">
            <v>#N/A</v>
          </cell>
          <cell r="Y340">
            <v>-13</v>
          </cell>
          <cell r="Z340" t="str">
            <v>D2S</v>
          </cell>
          <cell r="AA340">
            <v>3</v>
          </cell>
          <cell r="AB340">
            <v>-13</v>
          </cell>
          <cell r="AC340" t="str">
            <v>D2S</v>
          </cell>
          <cell r="AD340">
            <v>11</v>
          </cell>
          <cell r="AE340">
            <v>-13</v>
          </cell>
          <cell r="AF340" t="str">
            <v>D2S</v>
          </cell>
          <cell r="AG340">
            <v>7</v>
          </cell>
          <cell r="AH340">
            <v>-13</v>
          </cell>
          <cell r="AI340" t="str">
            <v>D2S</v>
          </cell>
          <cell r="AJ340">
            <v>1</v>
          </cell>
        </row>
        <row r="341">
          <cell r="A341" t="str">
            <v> 2935204</v>
          </cell>
          <cell r="B341" t="str">
            <v>LE BACON</v>
          </cell>
          <cell r="C341" t="str">
            <v>Mathis</v>
          </cell>
          <cell r="D341">
            <v>37469</v>
          </cell>
          <cell r="E341">
            <v>519</v>
          </cell>
          <cell r="F341" t="str">
            <v>M2</v>
          </cell>
          <cell r="G341">
            <v>-13</v>
          </cell>
          <cell r="H341">
            <v>41901</v>
          </cell>
          <cell r="I341" t="str">
            <v>Tradi</v>
          </cell>
          <cell r="J341" t="str">
            <v> 07290223</v>
          </cell>
          <cell r="K341" t="str">
            <v>QUIMPER CORNOUAILLE TT</v>
          </cell>
          <cell r="M341" t="str">
            <v>Certif. Presenté</v>
          </cell>
          <cell r="V341" t="e">
            <v>#N/A</v>
          </cell>
          <cell r="W341" t="e">
            <v>#N/A</v>
          </cell>
          <cell r="X341" t="e">
            <v>#N/A</v>
          </cell>
          <cell r="Y341">
            <v>-13</v>
          </cell>
          <cell r="Z341" t="str">
            <v>D2S</v>
          </cell>
          <cell r="AA341">
            <v>2</v>
          </cell>
          <cell r="AB341">
            <v>-13</v>
          </cell>
          <cell r="AC341" t="str">
            <v>D1</v>
          </cell>
          <cell r="AD341">
            <v>12</v>
          </cell>
          <cell r="AE341">
            <v>-13</v>
          </cell>
          <cell r="AF341" t="str">
            <v>D1</v>
          </cell>
          <cell r="AG341">
            <v>12</v>
          </cell>
          <cell r="AH341">
            <v>-13</v>
          </cell>
          <cell r="AI341" t="str">
            <v>D1</v>
          </cell>
          <cell r="AJ341">
            <v>13</v>
          </cell>
        </row>
        <row r="342">
          <cell r="A342" t="str">
            <v> 2935214</v>
          </cell>
          <cell r="B342" t="str">
            <v>STEPHAN</v>
          </cell>
          <cell r="C342" t="str">
            <v>Tristan</v>
          </cell>
          <cell r="D342">
            <v>37833</v>
          </cell>
          <cell r="E342">
            <v>500</v>
          </cell>
          <cell r="F342" t="str">
            <v>M1</v>
          </cell>
          <cell r="G342">
            <v>-12</v>
          </cell>
          <cell r="J342" t="str">
            <v> 07290284</v>
          </cell>
          <cell r="K342" t="str">
            <v>BODILIS PLOUGAR TT</v>
          </cell>
          <cell r="V342" t="e">
            <v>#N/A</v>
          </cell>
          <cell r="W342" t="e">
            <v>#N/A</v>
          </cell>
          <cell r="X342" t="e">
            <v>#N/A</v>
          </cell>
          <cell r="Y342">
            <v>-13</v>
          </cell>
          <cell r="Z342" t="str">
            <v>D2N</v>
          </cell>
          <cell r="AA342">
            <v>10</v>
          </cell>
          <cell r="AB342">
            <v>-13</v>
          </cell>
          <cell r="AC342" t="str">
            <v>D2N</v>
          </cell>
          <cell r="AD342">
            <v>13</v>
          </cell>
          <cell r="AE342">
            <v>-13</v>
          </cell>
          <cell r="AF342" t="str">
            <v>D2N</v>
          </cell>
          <cell r="AG342">
            <v>13</v>
          </cell>
          <cell r="AH342">
            <v>-13</v>
          </cell>
          <cell r="AI342" t="str">
            <v>D2N</v>
          </cell>
          <cell r="AJ342">
            <v>9</v>
          </cell>
        </row>
        <row r="343">
          <cell r="A343" t="str">
            <v> 2935216</v>
          </cell>
          <cell r="B343" t="str">
            <v>MORVAN</v>
          </cell>
          <cell r="C343" t="str">
            <v>Yann</v>
          </cell>
          <cell r="D343">
            <v>26566</v>
          </cell>
          <cell r="E343">
            <v>640</v>
          </cell>
          <cell r="F343" t="str">
            <v>V1</v>
          </cell>
          <cell r="G343">
            <v>-50</v>
          </cell>
          <cell r="H343">
            <v>41906</v>
          </cell>
          <cell r="I343" t="str">
            <v>Tradi</v>
          </cell>
          <cell r="J343" t="str">
            <v> 07290277</v>
          </cell>
          <cell r="K343" t="str">
            <v>ASTL PLOUDALMEZEAU TT</v>
          </cell>
          <cell r="M343" t="str">
            <v>Certif. Presenté</v>
          </cell>
          <cell r="V343" t="e">
            <v>#N/A</v>
          </cell>
          <cell r="W343" t="e">
            <v>#N/A</v>
          </cell>
          <cell r="X343" t="e">
            <v>#N/A</v>
          </cell>
          <cell r="Y343" t="str">
            <v>S</v>
          </cell>
          <cell r="Z343" t="str">
            <v>D2N</v>
          </cell>
          <cell r="AA343">
            <v>11</v>
          </cell>
          <cell r="AB343" t="str">
            <v>S</v>
          </cell>
          <cell r="AC343" t="str">
            <v>D2N</v>
          </cell>
          <cell r="AD343">
            <v>14</v>
          </cell>
          <cell r="AE343" t="str">
            <v>S</v>
          </cell>
          <cell r="AF343" t="str">
            <v>D2N</v>
          </cell>
          <cell r="AG343">
            <v>8</v>
          </cell>
          <cell r="AH343" t="str">
            <v>S</v>
          </cell>
          <cell r="AI343" t="str">
            <v>D2N</v>
          </cell>
          <cell r="AJ343">
            <v>7</v>
          </cell>
        </row>
        <row r="344">
          <cell r="A344" t="str">
            <v> 2935222</v>
          </cell>
          <cell r="B344" t="str">
            <v>MAGRANT</v>
          </cell>
          <cell r="C344" t="str">
            <v>Axel</v>
          </cell>
          <cell r="D344">
            <v>38591</v>
          </cell>
          <cell r="E344">
            <v>500</v>
          </cell>
          <cell r="F344" t="str">
            <v>B1</v>
          </cell>
          <cell r="G344">
            <v>-11</v>
          </cell>
          <cell r="H344">
            <v>41895</v>
          </cell>
          <cell r="I344" t="str">
            <v>Tradi</v>
          </cell>
          <cell r="J344" t="str">
            <v> 07290005</v>
          </cell>
          <cell r="K344" t="str">
            <v>LANDERNEAU TT</v>
          </cell>
          <cell r="M344" t="str">
            <v>Certif. Presenté</v>
          </cell>
          <cell r="V344" t="e">
            <v>#N/A</v>
          </cell>
          <cell r="W344" t="e">
            <v>#N/A</v>
          </cell>
          <cell r="X344" t="e">
            <v>#N/A</v>
          </cell>
          <cell r="Y344">
            <v>-11</v>
          </cell>
          <cell r="Z344" t="str">
            <v>D2</v>
          </cell>
          <cell r="AA344">
            <v>8</v>
          </cell>
          <cell r="AB344">
            <v>-11</v>
          </cell>
          <cell r="AC344" t="str">
            <v>D2</v>
          </cell>
          <cell r="AD344">
            <v>6</v>
          </cell>
          <cell r="AE344">
            <v>-11</v>
          </cell>
          <cell r="AF344" t="str">
            <v>D2</v>
          </cell>
          <cell r="AG344">
            <v>11</v>
          </cell>
          <cell r="AH344">
            <v>-11</v>
          </cell>
          <cell r="AI344" t="str">
            <v>D2</v>
          </cell>
          <cell r="AJ344">
            <v>8</v>
          </cell>
        </row>
        <row r="345">
          <cell r="A345" t="str">
            <v> 2935253</v>
          </cell>
          <cell r="B345" t="str">
            <v>FOUILLARD</v>
          </cell>
          <cell r="C345" t="str">
            <v>Enzo</v>
          </cell>
          <cell r="D345">
            <v>38636</v>
          </cell>
          <cell r="E345">
            <v>530</v>
          </cell>
          <cell r="F345" t="str">
            <v>B1</v>
          </cell>
          <cell r="G345">
            <v>-11</v>
          </cell>
          <cell r="H345">
            <v>41897</v>
          </cell>
          <cell r="I345" t="str">
            <v>Tradi</v>
          </cell>
          <cell r="J345" t="str">
            <v> 07290284</v>
          </cell>
          <cell r="K345" t="str">
            <v>BODILIS PLOUGAR TT</v>
          </cell>
          <cell r="M345" t="str">
            <v>Certif. Presenté</v>
          </cell>
          <cell r="V345" t="e">
            <v>#N/A</v>
          </cell>
          <cell r="W345" t="e">
            <v>#N/A</v>
          </cell>
          <cell r="X345" t="e">
            <v>#N/A</v>
          </cell>
          <cell r="Y345">
            <v>-11</v>
          </cell>
          <cell r="Z345" t="str">
            <v>D2</v>
          </cell>
          <cell r="AA345">
            <v>1</v>
          </cell>
          <cell r="AB345">
            <v>-11</v>
          </cell>
          <cell r="AC345" t="str">
            <v>D1</v>
          </cell>
          <cell r="AD345">
            <v>5</v>
          </cell>
          <cell r="AE345">
            <v>-11</v>
          </cell>
          <cell r="AF345" t="str">
            <v>D1</v>
          </cell>
          <cell r="AG345">
            <v>10</v>
          </cell>
          <cell r="AH345">
            <v>-11</v>
          </cell>
          <cell r="AI345" t="str">
            <v>D1</v>
          </cell>
          <cell r="AJ345">
            <v>2</v>
          </cell>
        </row>
        <row r="346">
          <cell r="A346" t="str">
            <v> 2935286</v>
          </cell>
          <cell r="B346" t="str">
            <v>GUICHAOUA - LE GOFF</v>
          </cell>
          <cell r="C346" t="str">
            <v>Yann</v>
          </cell>
          <cell r="D346">
            <v>38476</v>
          </cell>
          <cell r="E346">
            <v>500</v>
          </cell>
          <cell r="F346" t="str">
            <v>B1</v>
          </cell>
          <cell r="G346">
            <v>-11</v>
          </cell>
          <cell r="H346">
            <v>41901</v>
          </cell>
          <cell r="I346" t="str">
            <v>Tradi</v>
          </cell>
          <cell r="J346" t="str">
            <v> 07290229</v>
          </cell>
          <cell r="K346" t="str">
            <v>RP FOUESNANT</v>
          </cell>
          <cell r="M346" t="str">
            <v>Certif. Presenté</v>
          </cell>
          <cell r="V346" t="e">
            <v>#N/A</v>
          </cell>
          <cell r="W346" t="e">
            <v>#N/A</v>
          </cell>
          <cell r="X346" t="e">
            <v>#N/A</v>
          </cell>
          <cell r="Y346">
            <v>-11</v>
          </cell>
          <cell r="Z346" t="str">
            <v>D2</v>
          </cell>
          <cell r="AA346">
            <v>6</v>
          </cell>
          <cell r="AB346">
            <v>-11</v>
          </cell>
          <cell r="AC346" t="str">
            <v>D2</v>
          </cell>
          <cell r="AD346">
            <v>3</v>
          </cell>
          <cell r="AE346">
            <v>-11</v>
          </cell>
          <cell r="AF346" t="str">
            <v>D1</v>
          </cell>
          <cell r="AG346">
            <v>14</v>
          </cell>
          <cell r="AH346">
            <v>-11</v>
          </cell>
          <cell r="AI346" t="str">
            <v>D1</v>
          </cell>
          <cell r="AJ346">
            <v>16</v>
          </cell>
        </row>
        <row r="347">
          <cell r="A347" t="str">
            <v> 2935421</v>
          </cell>
          <cell r="B347" t="str">
            <v>POGENT</v>
          </cell>
          <cell r="C347" t="str">
            <v>Mathis</v>
          </cell>
          <cell r="D347">
            <v>37172</v>
          </cell>
          <cell r="E347">
            <v>520</v>
          </cell>
          <cell r="F347" t="str">
            <v>C1</v>
          </cell>
          <cell r="G347">
            <v>-14</v>
          </cell>
          <cell r="H347">
            <v>41898</v>
          </cell>
          <cell r="I347" t="str">
            <v>Tradi</v>
          </cell>
          <cell r="J347" t="str">
            <v> 07290255</v>
          </cell>
          <cell r="K347" t="str">
            <v>DOUARNENEZ TT</v>
          </cell>
          <cell r="M347" t="str">
            <v>Certif. Presenté</v>
          </cell>
          <cell r="V347" t="e">
            <v>#N/A</v>
          </cell>
          <cell r="W347" t="e">
            <v>#N/A</v>
          </cell>
          <cell r="X347" t="e">
            <v>#N/A</v>
          </cell>
          <cell r="Y347">
            <v>-15</v>
          </cell>
          <cell r="Z347" t="str">
            <v>D3S</v>
          </cell>
          <cell r="AA347">
            <v>4</v>
          </cell>
          <cell r="AB347">
            <v>-15</v>
          </cell>
          <cell r="AC347" t="str">
            <v>D2S</v>
          </cell>
          <cell r="AD347">
            <v>70</v>
          </cell>
          <cell r="AE347">
            <v>-15</v>
          </cell>
          <cell r="AF347" t="str">
            <v>D3S</v>
          </cell>
          <cell r="AG347">
            <v>5</v>
          </cell>
          <cell r="AH347">
            <v>-15</v>
          </cell>
          <cell r="AI347" t="str">
            <v>D3S</v>
          </cell>
          <cell r="AJ347">
            <v>70</v>
          </cell>
        </row>
        <row r="348">
          <cell r="A348" t="str">
            <v> 2935542</v>
          </cell>
          <cell r="B348" t="str">
            <v>GUEGUEN</v>
          </cell>
          <cell r="C348" t="str">
            <v>Kilian</v>
          </cell>
          <cell r="D348">
            <v>37027</v>
          </cell>
          <cell r="E348">
            <v>500</v>
          </cell>
          <cell r="F348" t="str">
            <v>C1</v>
          </cell>
          <cell r="G348">
            <v>-14</v>
          </cell>
          <cell r="H348">
            <v>41898</v>
          </cell>
          <cell r="I348" t="str">
            <v>Tradi</v>
          </cell>
          <cell r="J348" t="str">
            <v> 07290255</v>
          </cell>
          <cell r="K348" t="str">
            <v>DOUARNENEZ TT</v>
          </cell>
          <cell r="M348" t="str">
            <v>Certif. Presenté</v>
          </cell>
          <cell r="V348" t="e">
            <v>#N/A</v>
          </cell>
          <cell r="W348" t="e">
            <v>#N/A</v>
          </cell>
          <cell r="X348" t="e">
            <v>#N/A</v>
          </cell>
          <cell r="Y348">
            <v>-15</v>
          </cell>
          <cell r="Z348" t="str">
            <v>D3S</v>
          </cell>
          <cell r="AA348">
            <v>8</v>
          </cell>
          <cell r="AB348">
            <v>-15</v>
          </cell>
          <cell r="AC348" t="str">
            <v>D3S</v>
          </cell>
          <cell r="AD348">
            <v>14</v>
          </cell>
          <cell r="AE348">
            <v>-15</v>
          </cell>
          <cell r="AF348" t="str">
            <v>D3S</v>
          </cell>
          <cell r="AG348">
            <v>70</v>
          </cell>
          <cell r="AH348">
            <v>-15</v>
          </cell>
          <cell r="AI348" t="str">
            <v>D3S</v>
          </cell>
          <cell r="AJ348">
            <v>70</v>
          </cell>
        </row>
        <row r="349">
          <cell r="A349" t="str">
            <v> 2935689</v>
          </cell>
          <cell r="B349" t="str">
            <v>GUYADER</v>
          </cell>
          <cell r="C349" t="str">
            <v>Erwan</v>
          </cell>
          <cell r="D349">
            <v>36461</v>
          </cell>
          <cell r="E349">
            <v>500</v>
          </cell>
          <cell r="F349" t="str">
            <v>J1</v>
          </cell>
          <cell r="G349">
            <v>-16</v>
          </cell>
          <cell r="H349">
            <v>41892</v>
          </cell>
          <cell r="I349" t="str">
            <v>Tradi</v>
          </cell>
          <cell r="J349" t="str">
            <v> 07290223</v>
          </cell>
          <cell r="K349" t="str">
            <v>QUIMPER CORNOUAILLE TT</v>
          </cell>
          <cell r="M349" t="str">
            <v>Certif. Presenté</v>
          </cell>
          <cell r="V349" t="e">
            <v>#N/A</v>
          </cell>
          <cell r="W349" t="e">
            <v>#N/A</v>
          </cell>
          <cell r="X349" t="e">
            <v>#N/A</v>
          </cell>
          <cell r="Y349">
            <v>-18</v>
          </cell>
          <cell r="Z349" t="str">
            <v>D2S</v>
          </cell>
          <cell r="AA349">
            <v>18</v>
          </cell>
          <cell r="AB349">
            <v>-18</v>
          </cell>
          <cell r="AC349" t="str">
            <v>D3S</v>
          </cell>
          <cell r="AD349">
            <v>12</v>
          </cell>
          <cell r="AE349">
            <v>-18</v>
          </cell>
          <cell r="AF349" t="str">
            <v>D3S</v>
          </cell>
          <cell r="AG349">
            <v>2</v>
          </cell>
          <cell r="AH349">
            <v>-18</v>
          </cell>
          <cell r="AI349" t="str">
            <v>D2S</v>
          </cell>
          <cell r="AJ349">
            <v>14</v>
          </cell>
        </row>
        <row r="350">
          <cell r="A350" t="str">
            <v> 2935742</v>
          </cell>
          <cell r="B350" t="str">
            <v>GUYADER</v>
          </cell>
          <cell r="C350" t="str">
            <v>Ewen</v>
          </cell>
          <cell r="D350">
            <v>37747</v>
          </cell>
          <cell r="E350">
            <v>544</v>
          </cell>
          <cell r="F350" t="str">
            <v>M1</v>
          </cell>
          <cell r="G350">
            <v>-12</v>
          </cell>
          <cell r="H350">
            <v>41906</v>
          </cell>
          <cell r="I350" t="str">
            <v>Tradi</v>
          </cell>
          <cell r="J350" t="str">
            <v> 07290229</v>
          </cell>
          <cell r="K350" t="str">
            <v>RP FOUESNANT</v>
          </cell>
          <cell r="M350" t="str">
            <v>Certif. Presenté</v>
          </cell>
          <cell r="V350" t="e">
            <v>#N/A</v>
          </cell>
          <cell r="W350" t="e">
            <v>#N/A</v>
          </cell>
          <cell r="X350" t="e">
            <v>#N/A</v>
          </cell>
          <cell r="Y350">
            <v>-13</v>
          </cell>
          <cell r="Z350" t="str">
            <v>D2S</v>
          </cell>
          <cell r="AA350">
            <v>70</v>
          </cell>
          <cell r="AB350">
            <v>-13</v>
          </cell>
          <cell r="AC350" t="str">
            <v>D2S</v>
          </cell>
          <cell r="AD350">
            <v>9</v>
          </cell>
          <cell r="AE350">
            <v>-13</v>
          </cell>
          <cell r="AF350" t="str">
            <v>D2S</v>
          </cell>
          <cell r="AG350">
            <v>8</v>
          </cell>
          <cell r="AH350">
            <v>-13</v>
          </cell>
          <cell r="AI350" t="str">
            <v>D2S</v>
          </cell>
          <cell r="AJ350">
            <v>5</v>
          </cell>
        </row>
        <row r="351">
          <cell r="A351" t="str">
            <v> 2935744</v>
          </cell>
          <cell r="B351" t="str">
            <v>TASSY</v>
          </cell>
          <cell r="C351" t="str">
            <v>Pierrick</v>
          </cell>
          <cell r="D351">
            <v>37342</v>
          </cell>
          <cell r="E351">
            <v>557</v>
          </cell>
          <cell r="F351" t="str">
            <v>M2</v>
          </cell>
          <cell r="G351">
            <v>-13</v>
          </cell>
          <cell r="H351">
            <v>41899</v>
          </cell>
          <cell r="I351" t="str">
            <v>Tradi</v>
          </cell>
          <cell r="J351" t="str">
            <v> 07290229</v>
          </cell>
          <cell r="K351" t="str">
            <v>RP FOUESNANT</v>
          </cell>
          <cell r="M351" t="str">
            <v>Certif. Presenté</v>
          </cell>
          <cell r="V351" t="e">
            <v>#N/A</v>
          </cell>
          <cell r="W351" t="e">
            <v>#N/A</v>
          </cell>
          <cell r="X351" t="e">
            <v>#N/A</v>
          </cell>
          <cell r="Y351">
            <v>-13</v>
          </cell>
          <cell r="Z351" t="str">
            <v>D2S</v>
          </cell>
          <cell r="AA351">
            <v>5</v>
          </cell>
          <cell r="AB351">
            <v>-13</v>
          </cell>
          <cell r="AC351" t="str">
            <v>D2S</v>
          </cell>
          <cell r="AD351">
            <v>5</v>
          </cell>
          <cell r="AE351">
            <v>-13</v>
          </cell>
          <cell r="AF351" t="str">
            <v>D2S</v>
          </cell>
          <cell r="AG351">
            <v>4</v>
          </cell>
          <cell r="AH351">
            <v>-13</v>
          </cell>
          <cell r="AI351" t="str">
            <v>D2S</v>
          </cell>
          <cell r="AJ351">
            <v>4</v>
          </cell>
        </row>
        <row r="352">
          <cell r="A352" t="str">
            <v> 2935869</v>
          </cell>
          <cell r="B352" t="str">
            <v>ROUDAUT</v>
          </cell>
          <cell r="C352" t="str">
            <v>Steven</v>
          </cell>
          <cell r="D352">
            <v>37076</v>
          </cell>
          <cell r="E352">
            <v>500</v>
          </cell>
          <cell r="F352" t="str">
            <v>C1</v>
          </cell>
          <cell r="G352">
            <v>-14</v>
          </cell>
          <cell r="H352">
            <v>41897</v>
          </cell>
          <cell r="I352" t="str">
            <v>Tradi</v>
          </cell>
          <cell r="J352" t="str">
            <v> 07290284</v>
          </cell>
          <cell r="K352" t="str">
            <v>BODILIS PLOUGAR TT</v>
          </cell>
          <cell r="M352" t="str">
            <v>Certif. Presenté</v>
          </cell>
          <cell r="V352" t="e">
            <v>#N/A</v>
          </cell>
          <cell r="W352" t="e">
            <v>#N/A</v>
          </cell>
          <cell r="X352" t="e">
            <v>#N/A</v>
          </cell>
          <cell r="Y352">
            <v>-15</v>
          </cell>
          <cell r="Z352" t="str">
            <v>D3N</v>
          </cell>
          <cell r="AA352">
            <v>14</v>
          </cell>
          <cell r="AB352">
            <v>-15</v>
          </cell>
          <cell r="AC352" t="str">
            <v>D3N</v>
          </cell>
          <cell r="AD352">
            <v>13</v>
          </cell>
          <cell r="AE352">
            <v>-15</v>
          </cell>
          <cell r="AF352" t="str">
            <v>D3N</v>
          </cell>
          <cell r="AG352">
            <v>13</v>
          </cell>
          <cell r="AH352">
            <v>-15</v>
          </cell>
          <cell r="AI352" t="str">
            <v>D3N</v>
          </cell>
          <cell r="AJ352">
            <v>11</v>
          </cell>
        </row>
        <row r="353">
          <cell r="A353" t="str">
            <v> 2935895</v>
          </cell>
          <cell r="B353" t="str">
            <v>DUPIC</v>
          </cell>
          <cell r="C353" t="str">
            <v>Eric</v>
          </cell>
          <cell r="D353">
            <v>26047</v>
          </cell>
          <cell r="E353">
            <v>507</v>
          </cell>
          <cell r="F353" t="str">
            <v>V1</v>
          </cell>
          <cell r="G353">
            <v>-50</v>
          </cell>
          <cell r="H353">
            <v>41900</v>
          </cell>
          <cell r="I353" t="str">
            <v>Tradi</v>
          </cell>
          <cell r="J353" t="str">
            <v> 07290027</v>
          </cell>
          <cell r="K353" t="str">
            <v>PC PLABENNEC</v>
          </cell>
          <cell r="M353" t="str">
            <v>Certif. Presenté</v>
          </cell>
          <cell r="V353" t="e">
            <v>#N/A</v>
          </cell>
          <cell r="W353" t="e">
            <v>#N/A</v>
          </cell>
          <cell r="X353" t="e">
            <v>#N/A</v>
          </cell>
          <cell r="Y353" t="str">
            <v>S</v>
          </cell>
          <cell r="Z353" t="str">
            <v>D2N</v>
          </cell>
          <cell r="AA353">
            <v>14</v>
          </cell>
          <cell r="AB353" t="str">
            <v>S</v>
          </cell>
          <cell r="AC353" t="str">
            <v>D2N</v>
          </cell>
          <cell r="AD353">
            <v>19</v>
          </cell>
          <cell r="AE353" t="str">
            <v>S</v>
          </cell>
          <cell r="AF353" t="str">
            <v>D2N</v>
          </cell>
          <cell r="AG353">
            <v>16</v>
          </cell>
          <cell r="AH353" t="str">
            <v>S</v>
          </cell>
          <cell r="AI353" t="str">
            <v>D2N</v>
          </cell>
          <cell r="AJ353">
            <v>8</v>
          </cell>
        </row>
        <row r="354">
          <cell r="A354" t="str">
            <v> 2935898</v>
          </cell>
          <cell r="B354" t="str">
            <v>DIROU</v>
          </cell>
          <cell r="C354" t="str">
            <v>Pierre</v>
          </cell>
          <cell r="D354">
            <v>37970</v>
          </cell>
          <cell r="E354">
            <v>500</v>
          </cell>
          <cell r="F354" t="str">
            <v>M1</v>
          </cell>
          <cell r="G354">
            <v>-12</v>
          </cell>
          <cell r="H354">
            <v>41901</v>
          </cell>
          <cell r="I354" t="str">
            <v>Tradi</v>
          </cell>
          <cell r="J354" t="str">
            <v> 07290010</v>
          </cell>
          <cell r="K354" t="str">
            <v>ESK ST-POL DE LEON</v>
          </cell>
          <cell r="M354" t="str">
            <v>Certif. Presenté</v>
          </cell>
          <cell r="V354" t="e">
            <v>#N/A</v>
          </cell>
          <cell r="W354" t="e">
            <v>#N/A</v>
          </cell>
          <cell r="X354" t="e">
            <v>#N/A</v>
          </cell>
          <cell r="Y354">
            <v>-13</v>
          </cell>
          <cell r="Z354" t="str">
            <v>D2N</v>
          </cell>
          <cell r="AA354">
            <v>12</v>
          </cell>
          <cell r="AB354">
            <v>-13</v>
          </cell>
          <cell r="AC354" t="str">
            <v>D2N</v>
          </cell>
          <cell r="AD354">
            <v>12</v>
          </cell>
          <cell r="AE354">
            <v>-13</v>
          </cell>
          <cell r="AF354" t="str">
            <v>D2N</v>
          </cell>
          <cell r="AG354">
            <v>12</v>
          </cell>
          <cell r="AH354">
            <v>-13</v>
          </cell>
          <cell r="AI354" t="str">
            <v>D2N</v>
          </cell>
          <cell r="AJ354">
            <v>7</v>
          </cell>
        </row>
        <row r="355">
          <cell r="A355" t="str">
            <v> 2935899</v>
          </cell>
          <cell r="B355" t="str">
            <v>LAZENNEC</v>
          </cell>
          <cell r="C355" t="str">
            <v>Thomas</v>
          </cell>
          <cell r="D355">
            <v>36956</v>
          </cell>
          <cell r="E355">
            <v>500</v>
          </cell>
          <cell r="F355" t="str">
            <v>C1</v>
          </cell>
          <cell r="G355">
            <v>-14</v>
          </cell>
          <cell r="H355">
            <v>41901</v>
          </cell>
          <cell r="I355" t="str">
            <v>Promo</v>
          </cell>
          <cell r="J355" t="str">
            <v> 07290010</v>
          </cell>
          <cell r="K355" t="str">
            <v>ESK ST-POL DE LEON</v>
          </cell>
          <cell r="M355" t="str">
            <v>Certif. Presenté</v>
          </cell>
          <cell r="V355" t="e">
            <v>#N/A</v>
          </cell>
          <cell r="W355" t="e">
            <v>#N/A</v>
          </cell>
          <cell r="X355" t="e">
            <v>#N/A</v>
          </cell>
          <cell r="Y355">
            <v>-15</v>
          </cell>
          <cell r="Z355" t="str">
            <v>D3N</v>
          </cell>
          <cell r="AA355">
            <v>12</v>
          </cell>
          <cell r="AB355">
            <v>-15</v>
          </cell>
          <cell r="AC355" t="str">
            <v>D3N</v>
          </cell>
          <cell r="AD355">
            <v>15</v>
          </cell>
          <cell r="AE355">
            <v>-15</v>
          </cell>
          <cell r="AF355" t="str">
            <v>D3N</v>
          </cell>
          <cell r="AG355">
            <v>15</v>
          </cell>
          <cell r="AH355">
            <v>-15</v>
          </cell>
          <cell r="AI355" t="str">
            <v>D3N</v>
          </cell>
          <cell r="AJ355">
            <v>13</v>
          </cell>
        </row>
        <row r="356">
          <cell r="A356" t="str">
            <v> 2935900</v>
          </cell>
          <cell r="B356" t="str">
            <v>LAZENNEC</v>
          </cell>
          <cell r="C356" t="str">
            <v>Damien</v>
          </cell>
          <cell r="D356">
            <v>37396</v>
          </cell>
          <cell r="E356">
            <v>507</v>
          </cell>
          <cell r="F356" t="str">
            <v>M2</v>
          </cell>
          <cell r="G356">
            <v>-13</v>
          </cell>
          <cell r="H356">
            <v>41901</v>
          </cell>
          <cell r="I356" t="str">
            <v>Promo</v>
          </cell>
          <cell r="J356" t="str">
            <v> 07290010</v>
          </cell>
          <cell r="K356" t="str">
            <v>ESK ST-POL DE LEON</v>
          </cell>
          <cell r="M356" t="str">
            <v>Certif. Presenté</v>
          </cell>
          <cell r="V356" t="e">
            <v>#N/A</v>
          </cell>
          <cell r="W356" t="e">
            <v>#N/A</v>
          </cell>
          <cell r="X356" t="e">
            <v>#N/A</v>
          </cell>
          <cell r="Y356">
            <v>-13</v>
          </cell>
          <cell r="Z356" t="str">
            <v>D2N</v>
          </cell>
          <cell r="AA356">
            <v>6</v>
          </cell>
          <cell r="AB356">
            <v>-13</v>
          </cell>
          <cell r="AC356" t="str">
            <v>D2N</v>
          </cell>
          <cell r="AD356">
            <v>7</v>
          </cell>
          <cell r="AE356">
            <v>-13</v>
          </cell>
          <cell r="AF356" t="str">
            <v>D2N</v>
          </cell>
          <cell r="AG356">
            <v>8</v>
          </cell>
          <cell r="AH356">
            <v>-13</v>
          </cell>
          <cell r="AI356" t="str">
            <v>D2N</v>
          </cell>
          <cell r="AJ356">
            <v>11</v>
          </cell>
        </row>
        <row r="357">
          <cell r="A357" t="str">
            <v> 2935921</v>
          </cell>
          <cell r="B357" t="str">
            <v>LAMPIRE</v>
          </cell>
          <cell r="C357" t="str">
            <v>Paul</v>
          </cell>
          <cell r="D357">
            <v>37120</v>
          </cell>
          <cell r="E357">
            <v>519</v>
          </cell>
          <cell r="F357" t="str">
            <v>C1</v>
          </cell>
          <cell r="G357">
            <v>-14</v>
          </cell>
          <cell r="H357">
            <v>41903</v>
          </cell>
          <cell r="I357" t="str">
            <v>Tradi</v>
          </cell>
          <cell r="J357" t="str">
            <v> 07290031</v>
          </cell>
          <cell r="K357" t="str">
            <v>PPC CLEDEROIS</v>
          </cell>
          <cell r="M357" t="str">
            <v>Certif. Presenté</v>
          </cell>
          <cell r="V357" t="e">
            <v>#N/A</v>
          </cell>
          <cell r="W357" t="e">
            <v>#N/A</v>
          </cell>
          <cell r="X357" t="e">
            <v>#N/A</v>
          </cell>
          <cell r="Y357">
            <v>-15</v>
          </cell>
          <cell r="Z357" t="str">
            <v>D3N</v>
          </cell>
          <cell r="AA357">
            <v>2</v>
          </cell>
          <cell r="AB357">
            <v>-15</v>
          </cell>
          <cell r="AC357" t="str">
            <v>D2N</v>
          </cell>
          <cell r="AD357">
            <v>12</v>
          </cell>
          <cell r="AE357">
            <v>-15</v>
          </cell>
          <cell r="AF357" t="str">
            <v>D2N</v>
          </cell>
          <cell r="AG357">
            <v>15</v>
          </cell>
          <cell r="AH357">
            <v>-15</v>
          </cell>
          <cell r="AI357" t="str">
            <v>D3N</v>
          </cell>
          <cell r="AJ357">
            <v>4</v>
          </cell>
        </row>
        <row r="358">
          <cell r="A358" t="str">
            <v> 2935970</v>
          </cell>
          <cell r="B358" t="str">
            <v>SORIN</v>
          </cell>
          <cell r="C358" t="str">
            <v>Johan</v>
          </cell>
          <cell r="D358">
            <v>37519</v>
          </cell>
          <cell r="E358">
            <v>500</v>
          </cell>
          <cell r="F358" t="str">
            <v>M2</v>
          </cell>
          <cell r="G358">
            <v>-13</v>
          </cell>
          <cell r="H358">
            <v>41904</v>
          </cell>
          <cell r="I358" t="str">
            <v>Tradi</v>
          </cell>
          <cell r="J358" t="str">
            <v> 07290227</v>
          </cell>
          <cell r="K358" t="str">
            <v>BANNALEC TT</v>
          </cell>
          <cell r="M358" t="str">
            <v>Certif. Presenté</v>
          </cell>
          <cell r="V358" t="e">
            <v>#N/A</v>
          </cell>
          <cell r="W358" t="e">
            <v>#N/A</v>
          </cell>
          <cell r="X358" t="e">
            <v>#N/A</v>
          </cell>
          <cell r="Y358">
            <v>-13</v>
          </cell>
          <cell r="Z358" t="str">
            <v>D2S</v>
          </cell>
          <cell r="AA358">
            <v>10</v>
          </cell>
          <cell r="AB358">
            <v>-13</v>
          </cell>
          <cell r="AC358" t="str">
            <v>D2S</v>
          </cell>
          <cell r="AD358">
            <v>13</v>
          </cell>
          <cell r="AE358">
            <v>-13</v>
          </cell>
          <cell r="AF358" t="str">
            <v>D2S</v>
          </cell>
          <cell r="AG358">
            <v>11</v>
          </cell>
          <cell r="AH358">
            <v>-13</v>
          </cell>
          <cell r="AI358" t="str">
            <v>D2S</v>
          </cell>
          <cell r="AJ358">
            <v>6</v>
          </cell>
        </row>
        <row r="359">
          <cell r="A359" t="str">
            <v> 2935979</v>
          </cell>
          <cell r="B359" t="str">
            <v>RANDON</v>
          </cell>
          <cell r="C359" t="str">
            <v>Titouan</v>
          </cell>
          <cell r="D359">
            <v>37830</v>
          </cell>
          <cell r="E359">
            <v>567</v>
          </cell>
          <cell r="F359" t="str">
            <v>M1</v>
          </cell>
          <cell r="G359">
            <v>-12</v>
          </cell>
          <cell r="H359">
            <v>41906</v>
          </cell>
          <cell r="I359" t="str">
            <v>Tradi</v>
          </cell>
          <cell r="J359" t="str">
            <v> 07290229</v>
          </cell>
          <cell r="K359" t="str">
            <v>RP FOUESNANT</v>
          </cell>
          <cell r="M359" t="str">
            <v>Certif. Presenté</v>
          </cell>
          <cell r="V359" t="e">
            <v>#N/A</v>
          </cell>
          <cell r="W359" t="e">
            <v>#N/A</v>
          </cell>
          <cell r="X359" t="e">
            <v>#N/A</v>
          </cell>
          <cell r="Y359">
            <v>-13</v>
          </cell>
          <cell r="Z359" t="str">
            <v>D2S</v>
          </cell>
          <cell r="AA359">
            <v>4</v>
          </cell>
          <cell r="AB359">
            <v>-13</v>
          </cell>
          <cell r="AC359" t="str">
            <v>D2S</v>
          </cell>
          <cell r="AD359">
            <v>7</v>
          </cell>
          <cell r="AE359">
            <v>-13</v>
          </cell>
          <cell r="AF359" t="str">
            <v>D2S</v>
          </cell>
          <cell r="AG359">
            <v>3</v>
          </cell>
          <cell r="AH359">
            <v>-13</v>
          </cell>
          <cell r="AI359" t="str">
            <v>D2S</v>
          </cell>
          <cell r="AJ359">
            <v>3</v>
          </cell>
        </row>
        <row r="360">
          <cell r="A360" t="str">
            <v> 2936016</v>
          </cell>
          <cell r="B360" t="str">
            <v>LE NEN</v>
          </cell>
          <cell r="C360" t="str">
            <v>Mathis</v>
          </cell>
          <cell r="D360">
            <v>37450</v>
          </cell>
          <cell r="E360">
            <v>521</v>
          </cell>
          <cell r="F360" t="str">
            <v>M2</v>
          </cell>
          <cell r="G360">
            <v>-13</v>
          </cell>
          <cell r="H360">
            <v>41906</v>
          </cell>
          <cell r="I360" t="str">
            <v>Promo</v>
          </cell>
          <cell r="J360" t="str">
            <v> 07290010</v>
          </cell>
          <cell r="K360" t="str">
            <v>ESK ST-POL DE LEON</v>
          </cell>
          <cell r="M360" t="str">
            <v>Certif. Presenté</v>
          </cell>
          <cell r="V360" t="e">
            <v>#N/A</v>
          </cell>
          <cell r="W360" t="e">
            <v>#N/A</v>
          </cell>
          <cell r="X360" t="e">
            <v>#N/A</v>
          </cell>
          <cell r="Y360">
            <v>-13</v>
          </cell>
          <cell r="Z360" t="str">
            <v>D2N</v>
          </cell>
          <cell r="AA360">
            <v>9</v>
          </cell>
          <cell r="AB360">
            <v>-13</v>
          </cell>
          <cell r="AC360" t="str">
            <v>D2N</v>
          </cell>
          <cell r="AD360">
            <v>9</v>
          </cell>
          <cell r="AE360">
            <v>-13</v>
          </cell>
          <cell r="AF360" t="str">
            <v>D2N</v>
          </cell>
          <cell r="AG360">
            <v>7</v>
          </cell>
          <cell r="AH360">
            <v>-13</v>
          </cell>
          <cell r="AI360" t="str">
            <v>D2N</v>
          </cell>
          <cell r="AJ360">
            <v>1</v>
          </cell>
        </row>
        <row r="361">
          <cell r="A361" t="str">
            <v> 2936065</v>
          </cell>
          <cell r="B361" t="str">
            <v>MENEUR - PENGAM</v>
          </cell>
          <cell r="C361" t="str">
            <v>Anthony</v>
          </cell>
          <cell r="D361">
            <v>35820</v>
          </cell>
          <cell r="E361">
            <v>500</v>
          </cell>
          <cell r="F361" t="str">
            <v>J2</v>
          </cell>
          <cell r="G361">
            <v>-17</v>
          </cell>
          <cell r="H361">
            <v>41908</v>
          </cell>
          <cell r="I361" t="str">
            <v>Tradi</v>
          </cell>
          <cell r="J361" t="str">
            <v> 07290009</v>
          </cell>
          <cell r="K361" t="str">
            <v>SAINT-RENAN TT</v>
          </cell>
          <cell r="M361" t="str">
            <v>Certif. Presenté</v>
          </cell>
          <cell r="V361" t="e">
            <v>#N/A</v>
          </cell>
          <cell r="W361" t="e">
            <v>#N/A</v>
          </cell>
          <cell r="X361" t="e">
            <v>#N/A</v>
          </cell>
          <cell r="Y361">
            <v>-18</v>
          </cell>
          <cell r="Z361" t="str">
            <v>D3N</v>
          </cell>
          <cell r="AA361">
            <v>16</v>
          </cell>
          <cell r="AB361">
            <v>-18</v>
          </cell>
          <cell r="AC361" t="str">
            <v>D3N</v>
          </cell>
          <cell r="AD361">
            <v>20</v>
          </cell>
          <cell r="AE361">
            <v>-18</v>
          </cell>
          <cell r="AF361" t="str">
            <v>D3N</v>
          </cell>
          <cell r="AG361">
            <v>15</v>
          </cell>
          <cell r="AH361">
            <v>-18</v>
          </cell>
          <cell r="AI361" t="str">
            <v>D3N</v>
          </cell>
          <cell r="AJ361">
            <v>16</v>
          </cell>
        </row>
        <row r="362">
          <cell r="A362" t="str">
            <v> 366632</v>
          </cell>
          <cell r="B362" t="str">
            <v>VERRIER</v>
          </cell>
          <cell r="C362" t="str">
            <v>Christophe</v>
          </cell>
          <cell r="D362">
            <v>26612</v>
          </cell>
          <cell r="E362">
            <v>570</v>
          </cell>
          <cell r="F362" t="str">
            <v>V1</v>
          </cell>
          <cell r="G362">
            <v>-50</v>
          </cell>
          <cell r="H362">
            <v>41854</v>
          </cell>
          <cell r="I362" t="str">
            <v>Tradi</v>
          </cell>
          <cell r="J362" t="str">
            <v> 07290005</v>
          </cell>
          <cell r="K362" t="str">
            <v>LANDERNEAU TT</v>
          </cell>
          <cell r="M362" t="str">
            <v>Certif. Presenté</v>
          </cell>
          <cell r="V362" t="e">
            <v>#N/A</v>
          </cell>
          <cell r="W362" t="e">
            <v>#N/A</v>
          </cell>
          <cell r="X362" t="e">
            <v>#N/A</v>
          </cell>
          <cell r="Y362" t="str">
            <v>S</v>
          </cell>
          <cell r="Z362" t="str">
            <v>D2N</v>
          </cell>
          <cell r="AA362">
            <v>12</v>
          </cell>
          <cell r="AB362" t="str">
            <v>S</v>
          </cell>
          <cell r="AC362" t="str">
            <v>D2N</v>
          </cell>
          <cell r="AD362">
            <v>17</v>
          </cell>
          <cell r="AE362" t="str">
            <v>S</v>
          </cell>
          <cell r="AF362" t="str">
            <v>D2N</v>
          </cell>
          <cell r="AG362">
            <v>14</v>
          </cell>
          <cell r="AH362" t="str">
            <v>S</v>
          </cell>
          <cell r="AI362" t="str">
            <v>D2N</v>
          </cell>
          <cell r="AJ362">
            <v>9</v>
          </cell>
        </row>
        <row r="363">
          <cell r="A363" t="str">
            <v> 7517117</v>
          </cell>
          <cell r="B363" t="str">
            <v>CHEVALIER</v>
          </cell>
          <cell r="C363" t="str">
            <v>Guillaume</v>
          </cell>
          <cell r="D363">
            <v>27056</v>
          </cell>
          <cell r="E363">
            <v>1151</v>
          </cell>
          <cell r="F363" t="str">
            <v>V1</v>
          </cell>
          <cell r="G363">
            <v>-50</v>
          </cell>
          <cell r="H363">
            <v>41882</v>
          </cell>
          <cell r="I363" t="str">
            <v>Tradi</v>
          </cell>
          <cell r="J363" t="str">
            <v> 07290285</v>
          </cell>
          <cell r="K363" t="str">
            <v>TTC BREST RECOUVRANCE</v>
          </cell>
          <cell r="M363" t="str">
            <v>Certif. Presenté</v>
          </cell>
          <cell r="V363" t="e">
            <v>#N/A</v>
          </cell>
          <cell r="W363" t="e">
            <v>#N/A</v>
          </cell>
          <cell r="X363" t="e">
            <v>#N/A</v>
          </cell>
          <cell r="Y363" t="str">
            <v>S</v>
          </cell>
          <cell r="Z363" t="str">
            <v>D2N</v>
          </cell>
          <cell r="AA363">
            <v>3</v>
          </cell>
          <cell r="AB363" t="str">
            <v>S</v>
          </cell>
          <cell r="AC363" t="str">
            <v>D2N</v>
          </cell>
          <cell r="AD363">
            <v>3</v>
          </cell>
          <cell r="AE363" t="str">
            <v>S</v>
          </cell>
          <cell r="AF363" t="str">
            <v>D2N</v>
          </cell>
          <cell r="AG363">
            <v>3</v>
          </cell>
          <cell r="AH363" t="str">
            <v>S</v>
          </cell>
          <cell r="AI363" t="str">
            <v>D1</v>
          </cell>
          <cell r="AJ363">
            <v>14</v>
          </cell>
        </row>
        <row r="364">
          <cell r="A364" t="str">
            <v> 7851464</v>
          </cell>
          <cell r="B364" t="str">
            <v>BEUZE</v>
          </cell>
          <cell r="C364" t="str">
            <v>Benjamin</v>
          </cell>
          <cell r="D364">
            <v>37754</v>
          </cell>
          <cell r="E364">
            <v>710</v>
          </cell>
          <cell r="F364" t="str">
            <v>M1</v>
          </cell>
          <cell r="G364">
            <v>-12</v>
          </cell>
          <cell r="H364">
            <v>41892</v>
          </cell>
          <cell r="I364" t="str">
            <v>Tradi</v>
          </cell>
          <cell r="J364" t="str">
            <v> 07290229</v>
          </cell>
          <cell r="K364" t="str">
            <v>RP FOUESNANT</v>
          </cell>
          <cell r="L364" t="str">
            <v>55G </v>
          </cell>
          <cell r="M364" t="str">
            <v>Certif. Presenté</v>
          </cell>
          <cell r="T364">
            <v>55</v>
          </cell>
          <cell r="V364">
            <v>-11</v>
          </cell>
          <cell r="W364" t="str">
            <v>R1</v>
          </cell>
          <cell r="X364">
            <v>8</v>
          </cell>
          <cell r="Y364">
            <v>-13</v>
          </cell>
          <cell r="Z364" t="str">
            <v>D1</v>
          </cell>
          <cell r="AA364">
            <v>1</v>
          </cell>
          <cell r="AB364">
            <v>-13</v>
          </cell>
          <cell r="AC364" t="str">
            <v>R1</v>
          </cell>
          <cell r="AD364">
            <v>22</v>
          </cell>
          <cell r="AE364">
            <v>-13</v>
          </cell>
          <cell r="AF364" t="str">
            <v>D1</v>
          </cell>
          <cell r="AG364">
            <v>2</v>
          </cell>
          <cell r="AH364">
            <v>-13</v>
          </cell>
          <cell r="AI364" t="str">
            <v>R1</v>
          </cell>
          <cell r="AJ364">
            <v>18</v>
          </cell>
        </row>
        <row r="365">
          <cell r="A365" t="str">
            <v> 895368</v>
          </cell>
          <cell r="B365" t="str">
            <v>JACOB</v>
          </cell>
          <cell r="C365" t="str">
            <v>Sezny</v>
          </cell>
          <cell r="D365">
            <v>33936</v>
          </cell>
          <cell r="E365">
            <v>1336</v>
          </cell>
          <cell r="F365" t="str">
            <v>S</v>
          </cell>
          <cell r="G365">
            <v>-40</v>
          </cell>
          <cell r="H365">
            <v>41899</v>
          </cell>
          <cell r="I365" t="str">
            <v>Tradi</v>
          </cell>
          <cell r="J365" t="str">
            <v> 07290277</v>
          </cell>
          <cell r="K365" t="str">
            <v>ASTL PLOUDALMEZEAU TT</v>
          </cell>
          <cell r="L365" t="str">
            <v>31D 39E </v>
          </cell>
          <cell r="M365" t="str">
            <v>Certif. Presenté</v>
          </cell>
          <cell r="Q365">
            <v>31</v>
          </cell>
          <cell r="R365">
            <v>39</v>
          </cell>
          <cell r="V365" t="str">
            <v>S</v>
          </cell>
          <cell r="W365" t="str">
            <v>D1</v>
          </cell>
          <cell r="X365">
            <v>7</v>
          </cell>
          <cell r="Y365" t="str">
            <v>S</v>
          </cell>
          <cell r="Z365" t="str">
            <v>D1</v>
          </cell>
          <cell r="AA365">
            <v>9</v>
          </cell>
          <cell r="AB365" t="str">
            <v>S</v>
          </cell>
          <cell r="AC365" t="str">
            <v>D1</v>
          </cell>
          <cell r="AD365">
            <v>3</v>
          </cell>
          <cell r="AE365" t="str">
            <v>S</v>
          </cell>
          <cell r="AF365" t="str">
            <v>D1</v>
          </cell>
          <cell r="AG365">
            <v>8</v>
          </cell>
          <cell r="AH365" t="str">
            <v>S</v>
          </cell>
          <cell r="AI365" t="str">
            <v>D1</v>
          </cell>
          <cell r="AJ365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55"/>
  <sheetViews>
    <sheetView zoomScalePageLayoutView="0" workbookViewId="0" topLeftCell="A21">
      <selection activeCell="B33" sqref="B33:K40"/>
    </sheetView>
  </sheetViews>
  <sheetFormatPr defaultColWidth="11.421875" defaultRowHeight="12.75"/>
  <cols>
    <col min="1" max="1" width="4.57421875" style="0" customWidth="1"/>
    <col min="3" max="3" width="7.421875" style="0" customWidth="1"/>
    <col min="4" max="4" width="4.8515625" style="0" customWidth="1"/>
    <col min="5" max="5" width="9.7109375" style="0" customWidth="1"/>
    <col min="6" max="6" width="8.00390625" style="0" customWidth="1"/>
    <col min="7" max="7" width="2.140625" style="0" customWidth="1"/>
    <col min="8" max="8" width="3.8515625" style="0" customWidth="1"/>
    <col min="10" max="10" width="5.00390625" style="0" customWidth="1"/>
    <col min="11" max="11" width="3.28125" style="0" customWidth="1"/>
    <col min="12" max="12" width="9.140625" style="0" customWidth="1"/>
    <col min="13" max="13" width="8.00390625" style="0" customWidth="1"/>
  </cols>
  <sheetData>
    <row r="1" spans="1:23" ht="12.75">
      <c r="A1" t="s">
        <v>613</v>
      </c>
      <c r="B1" s="1" t="s">
        <v>614</v>
      </c>
      <c r="C1" s="1" t="s">
        <v>615</v>
      </c>
      <c r="D1" s="1" t="s">
        <v>616</v>
      </c>
      <c r="E1" s="1" t="s">
        <v>617</v>
      </c>
      <c r="F1" s="1" t="s">
        <v>618</v>
      </c>
      <c r="G1" s="1" t="s">
        <v>619</v>
      </c>
      <c r="H1" s="1"/>
      <c r="N1" t="s">
        <v>620</v>
      </c>
      <c r="O1" t="s">
        <v>621</v>
      </c>
      <c r="P1" t="s">
        <v>622</v>
      </c>
      <c r="Q1" t="s">
        <v>623</v>
      </c>
      <c r="R1" t="s">
        <v>623</v>
      </c>
      <c r="U1" t="s">
        <v>624</v>
      </c>
      <c r="W1" t="s">
        <v>8</v>
      </c>
    </row>
    <row r="2" spans="1:39" ht="15">
      <c r="A2">
        <v>1</v>
      </c>
      <c r="B2" s="2" t="str">
        <f aca="true" t="shared" si="0" ref="B2:B31">+N2</f>
        <v> 2924544</v>
      </c>
      <c r="C2" s="2" t="str">
        <f>CONCATENATE(O2," ",P2)</f>
        <v>PERSON Eric</v>
      </c>
      <c r="D2" s="2"/>
      <c r="E2" s="3">
        <f>R2</f>
        <v>1044</v>
      </c>
      <c r="F2" s="4"/>
      <c r="G2" s="5" t="str">
        <f>X2</f>
        <v>TTC BREST RECOUVRANCE</v>
      </c>
      <c r="H2" s="5"/>
      <c r="N2" s="163" t="s">
        <v>518</v>
      </c>
      <c r="O2" s="164" t="s">
        <v>832</v>
      </c>
      <c r="P2" s="164" t="s">
        <v>833</v>
      </c>
      <c r="Q2" s="165">
        <v>30440</v>
      </c>
      <c r="R2" s="225">
        <v>1044</v>
      </c>
      <c r="S2" s="166" t="s">
        <v>824</v>
      </c>
      <c r="T2" s="172">
        <v>-40</v>
      </c>
      <c r="U2" s="165">
        <v>42256</v>
      </c>
      <c r="V2" s="166" t="s">
        <v>822</v>
      </c>
      <c r="W2" s="167" t="s">
        <v>827</v>
      </c>
      <c r="X2" s="164" t="s">
        <v>158</v>
      </c>
      <c r="Y2" s="229"/>
      <c r="Z2" s="229"/>
      <c r="AJ2" s="230" t="e">
        <f>VLOOKUP($A2,'[1]Messieurs'!$A$2:$AJ$365,34,FALSE)</f>
        <v>#N/A</v>
      </c>
      <c r="AK2" s="230" t="e">
        <f>VLOOKUP($A2,'[1]Messieurs'!$A$2:$AJ$365,35,FALSE)</f>
        <v>#N/A</v>
      </c>
      <c r="AL2" s="230" t="e">
        <f>VLOOKUP($A2,'[1]Messieurs'!$A$2:$AJ$365,36,FALSE)</f>
        <v>#N/A</v>
      </c>
      <c r="AM2" s="231">
        <v>-18</v>
      </c>
    </row>
    <row r="3" spans="1:39" ht="15">
      <c r="A3">
        <v>2</v>
      </c>
      <c r="B3" s="2" t="str">
        <f t="shared" si="0"/>
        <v> 2933767</v>
      </c>
      <c r="C3" s="2" t="str">
        <f aca="true" t="shared" si="1" ref="C3:C31">CONCATENATE(O3," ",P3)</f>
        <v>COTREL Cyril</v>
      </c>
      <c r="D3" s="2"/>
      <c r="E3" s="3">
        <f aca="true" t="shared" si="2" ref="E3:E31">R3</f>
        <v>813</v>
      </c>
      <c r="F3" s="4"/>
      <c r="G3" s="5" t="str">
        <f aca="true" t="shared" si="3" ref="G3:G31">X3</f>
        <v>TTC BREST RECOUVRANCE</v>
      </c>
      <c r="H3" s="5"/>
      <c r="N3" s="163" t="s">
        <v>525</v>
      </c>
      <c r="O3" s="164" t="s">
        <v>834</v>
      </c>
      <c r="P3" s="164" t="s">
        <v>835</v>
      </c>
      <c r="Q3" s="165">
        <v>30223</v>
      </c>
      <c r="R3" s="225">
        <v>813</v>
      </c>
      <c r="S3" s="166" t="s">
        <v>824</v>
      </c>
      <c r="T3" s="172">
        <v>-40</v>
      </c>
      <c r="U3" s="165">
        <v>42236</v>
      </c>
      <c r="V3" s="166" t="s">
        <v>822</v>
      </c>
      <c r="W3" s="167" t="s">
        <v>827</v>
      </c>
      <c r="X3" s="164" t="s">
        <v>158</v>
      </c>
      <c r="Y3" s="229"/>
      <c r="Z3" s="229"/>
      <c r="AA3" s="232"/>
      <c r="AB3" s="232"/>
      <c r="AC3" s="232"/>
      <c r="AD3" s="232"/>
      <c r="AE3" s="232"/>
      <c r="AF3" s="232"/>
      <c r="AG3" s="232">
        <v>30</v>
      </c>
      <c r="AH3" s="232"/>
      <c r="AI3" s="232"/>
      <c r="AJ3" s="230" t="e">
        <f>VLOOKUP($A3,'[1]Messieurs'!$A$2:$AJ$365,34,FALSE)</f>
        <v>#N/A</v>
      </c>
      <c r="AK3" s="230" t="e">
        <f>VLOOKUP($A3,'[1]Messieurs'!$A$2:$AJ$365,35,FALSE)</f>
        <v>#N/A</v>
      </c>
      <c r="AL3" s="230" t="e">
        <f>VLOOKUP($A3,'[1]Messieurs'!$A$2:$AJ$365,36,FALSE)</f>
        <v>#N/A</v>
      </c>
      <c r="AM3" s="231">
        <v>-18</v>
      </c>
    </row>
    <row r="4" spans="1:39" ht="15">
      <c r="A4">
        <v>3</v>
      </c>
      <c r="B4" s="2" t="str">
        <f t="shared" si="0"/>
        <v> 2929251</v>
      </c>
      <c r="C4" s="2" t="str">
        <f t="shared" si="1"/>
        <v>LE JEUNE David</v>
      </c>
      <c r="D4" s="2"/>
      <c r="E4" s="3">
        <f t="shared" si="2"/>
        <v>910</v>
      </c>
      <c r="F4" s="4"/>
      <c r="G4" s="5" t="str">
        <f t="shared" si="3"/>
        <v>TT DE GOUESNOU</v>
      </c>
      <c r="H4" s="5"/>
      <c r="N4" s="163" t="s">
        <v>519</v>
      </c>
      <c r="O4" s="164" t="s">
        <v>836</v>
      </c>
      <c r="P4" s="164" t="s">
        <v>828</v>
      </c>
      <c r="Q4" s="165">
        <v>27602</v>
      </c>
      <c r="R4" s="225">
        <v>910</v>
      </c>
      <c r="S4" s="166" t="s">
        <v>823</v>
      </c>
      <c r="T4" s="172">
        <v>-50</v>
      </c>
      <c r="U4" s="165">
        <v>42240</v>
      </c>
      <c r="V4" s="166" t="s">
        <v>822</v>
      </c>
      <c r="W4" s="167" t="s">
        <v>837</v>
      </c>
      <c r="X4" s="164" t="s">
        <v>182</v>
      </c>
      <c r="Y4" s="233"/>
      <c r="Z4" s="233"/>
      <c r="AA4" s="234"/>
      <c r="AB4" s="234"/>
      <c r="AC4" s="234"/>
      <c r="AD4" s="234"/>
      <c r="AE4" s="234"/>
      <c r="AF4" s="234"/>
      <c r="AG4" s="234">
        <v>46</v>
      </c>
      <c r="AH4" s="234"/>
      <c r="AJ4" s="230" t="e">
        <f>VLOOKUP($A4,'[1]Messieurs'!$A$2:$AJ$365,34,FALSE)</f>
        <v>#N/A</v>
      </c>
      <c r="AK4" s="230" t="e">
        <f>VLOOKUP($A4,'[1]Messieurs'!$A$2:$AJ$365,35,FALSE)</f>
        <v>#N/A</v>
      </c>
      <c r="AL4" s="230" t="e">
        <f>VLOOKUP($A4,'[1]Messieurs'!$A$2:$AJ$365,36,FALSE)</f>
        <v>#N/A</v>
      </c>
      <c r="AM4" s="231">
        <v>-18</v>
      </c>
    </row>
    <row r="5" spans="1:39" ht="15">
      <c r="A5">
        <v>4</v>
      </c>
      <c r="B5" s="2" t="str">
        <f t="shared" si="0"/>
        <v> 2928959</v>
      </c>
      <c r="C5" s="2" t="str">
        <f t="shared" si="1"/>
        <v>LE FUR Jonathan</v>
      </c>
      <c r="D5" s="2"/>
      <c r="E5" s="3">
        <f t="shared" si="2"/>
        <v>919</v>
      </c>
      <c r="F5" s="4"/>
      <c r="G5" s="5" t="str">
        <f t="shared" si="3"/>
        <v>TT LOPERHETOIS</v>
      </c>
      <c r="H5" s="5"/>
      <c r="N5" s="163" t="s">
        <v>520</v>
      </c>
      <c r="O5" s="170" t="s">
        <v>838</v>
      </c>
      <c r="P5" s="164" t="s">
        <v>839</v>
      </c>
      <c r="Q5" s="165">
        <v>34211</v>
      </c>
      <c r="R5" s="225">
        <v>919</v>
      </c>
      <c r="S5" s="166" t="s">
        <v>824</v>
      </c>
      <c r="T5" s="172">
        <v>-40</v>
      </c>
      <c r="U5" s="165">
        <v>42262</v>
      </c>
      <c r="V5" s="166" t="s">
        <v>822</v>
      </c>
      <c r="W5" s="167" t="s">
        <v>830</v>
      </c>
      <c r="X5" s="164" t="s">
        <v>179</v>
      </c>
      <c r="Y5" s="235"/>
      <c r="Z5" s="235"/>
      <c r="AJ5" s="230" t="e">
        <f>VLOOKUP($A5,'[1]Messieurs'!$A$2:$AJ$365,34,FALSE)</f>
        <v>#N/A</v>
      </c>
      <c r="AK5" s="230" t="e">
        <f>VLOOKUP($A5,'[1]Messieurs'!$A$2:$AJ$365,35,FALSE)</f>
        <v>#N/A</v>
      </c>
      <c r="AL5" s="230" t="e">
        <f>VLOOKUP($A5,'[1]Messieurs'!$A$2:$AJ$365,36,FALSE)</f>
        <v>#N/A</v>
      </c>
      <c r="AM5" s="231">
        <v>-18</v>
      </c>
    </row>
    <row r="6" spans="1:39" ht="15">
      <c r="A6">
        <v>5</v>
      </c>
      <c r="B6" s="2" t="str">
        <f t="shared" si="0"/>
        <v> 2931485</v>
      </c>
      <c r="C6" s="2" t="str">
        <f t="shared" si="1"/>
        <v>RIOULT Julien</v>
      </c>
      <c r="D6" s="2"/>
      <c r="E6" s="3">
        <f t="shared" si="2"/>
        <v>909</v>
      </c>
      <c r="F6" s="4"/>
      <c r="G6" s="5" t="str">
        <f t="shared" si="3"/>
        <v>AL PLOUZANE</v>
      </c>
      <c r="H6" s="15"/>
      <c r="N6" s="163" t="s">
        <v>522</v>
      </c>
      <c r="O6" s="170" t="s">
        <v>840</v>
      </c>
      <c r="P6" s="164" t="s">
        <v>841</v>
      </c>
      <c r="Q6" s="165">
        <v>35574</v>
      </c>
      <c r="R6" s="225">
        <v>909</v>
      </c>
      <c r="S6" s="166" t="s">
        <v>824</v>
      </c>
      <c r="T6" s="172">
        <v>-19</v>
      </c>
      <c r="U6" s="165"/>
      <c r="V6" s="166"/>
      <c r="W6" s="167" t="s">
        <v>842</v>
      </c>
      <c r="X6" s="164" t="s">
        <v>253</v>
      </c>
      <c r="Y6" s="235"/>
      <c r="Z6" s="235"/>
      <c r="AA6" s="232"/>
      <c r="AB6" s="232"/>
      <c r="AC6" s="232"/>
      <c r="AD6" s="232"/>
      <c r="AE6" s="232"/>
      <c r="AF6" s="232"/>
      <c r="AG6" s="232"/>
      <c r="AH6" s="232"/>
      <c r="AJ6" s="230"/>
      <c r="AK6" s="230"/>
      <c r="AL6" s="230"/>
      <c r="AM6" s="231">
        <v>-18</v>
      </c>
    </row>
    <row r="7" spans="1:39" ht="15">
      <c r="A7">
        <v>6</v>
      </c>
      <c r="B7" s="2" t="str">
        <f t="shared" si="0"/>
        <v> 2936082</v>
      </c>
      <c r="C7" s="2" t="str">
        <f t="shared" si="1"/>
        <v>MARTIAL Julien</v>
      </c>
      <c r="D7" s="2"/>
      <c r="E7" s="3">
        <f t="shared" si="2"/>
        <v>836</v>
      </c>
      <c r="F7" s="4"/>
      <c r="G7" s="5" t="str">
        <f t="shared" si="3"/>
        <v>TTC BREST RECOUVRANCE</v>
      </c>
      <c r="H7" s="16"/>
      <c r="N7" s="163" t="s">
        <v>524</v>
      </c>
      <c r="O7" s="170" t="s">
        <v>843</v>
      </c>
      <c r="P7" s="164" t="s">
        <v>841</v>
      </c>
      <c r="Q7" s="165">
        <v>30119</v>
      </c>
      <c r="R7" s="225">
        <v>836</v>
      </c>
      <c r="S7" s="166" t="s">
        <v>824</v>
      </c>
      <c r="T7" s="172">
        <v>-40</v>
      </c>
      <c r="U7" s="165">
        <v>42257</v>
      </c>
      <c r="V7" s="166" t="s">
        <v>822</v>
      </c>
      <c r="W7" s="167" t="s">
        <v>827</v>
      </c>
      <c r="X7" s="164" t="s">
        <v>158</v>
      </c>
      <c r="Y7" s="229"/>
      <c r="Z7" s="229"/>
      <c r="AA7" s="232"/>
      <c r="AB7" s="232"/>
      <c r="AC7" s="232"/>
      <c r="AD7" s="232"/>
      <c r="AE7" s="232"/>
      <c r="AF7" s="232"/>
      <c r="AG7" s="232"/>
      <c r="AH7" s="232"/>
      <c r="AJ7" s="230"/>
      <c r="AK7" s="230"/>
      <c r="AL7" s="230"/>
      <c r="AM7" s="231">
        <v>-18</v>
      </c>
    </row>
    <row r="8" spans="1:39" ht="15">
      <c r="A8">
        <v>7</v>
      </c>
      <c r="B8" s="2" t="str">
        <f t="shared" si="0"/>
        <v> 2926438</v>
      </c>
      <c r="C8" s="2" t="str">
        <f t="shared" si="1"/>
        <v>LE TIEC Steeven</v>
      </c>
      <c r="D8" s="2"/>
      <c r="E8" s="3">
        <f t="shared" si="2"/>
        <v>1117</v>
      </c>
      <c r="F8" s="4"/>
      <c r="G8" s="5" t="str">
        <f t="shared" si="3"/>
        <v>GDR GUIPAVAS</v>
      </c>
      <c r="H8" s="16"/>
      <c r="N8" s="163" t="s">
        <v>514</v>
      </c>
      <c r="O8" s="170" t="s">
        <v>844</v>
      </c>
      <c r="P8" s="164" t="s">
        <v>845</v>
      </c>
      <c r="Q8" s="165">
        <v>33885</v>
      </c>
      <c r="R8" s="225">
        <v>1117</v>
      </c>
      <c r="S8" s="166" t="s">
        <v>824</v>
      </c>
      <c r="T8" s="172">
        <v>-40</v>
      </c>
      <c r="U8" s="165">
        <v>42266</v>
      </c>
      <c r="V8" s="166" t="s">
        <v>822</v>
      </c>
      <c r="W8" s="167" t="s">
        <v>846</v>
      </c>
      <c r="X8" s="164" t="s">
        <v>147</v>
      </c>
      <c r="Y8" s="229"/>
      <c r="Z8" s="229"/>
      <c r="AJ8" s="230"/>
      <c r="AK8" s="230"/>
      <c r="AL8" s="230"/>
      <c r="AM8" s="231">
        <v>-18</v>
      </c>
    </row>
    <row r="9" spans="1:39" ht="15">
      <c r="A9">
        <v>8</v>
      </c>
      <c r="B9" s="2" t="str">
        <f t="shared" si="0"/>
        <v> 2911305</v>
      </c>
      <c r="C9" s="2" t="str">
        <f t="shared" si="1"/>
        <v>BRELIVET Jean-pierre</v>
      </c>
      <c r="D9" s="2"/>
      <c r="E9" s="3">
        <f t="shared" si="2"/>
        <v>876</v>
      </c>
      <c r="F9" s="4"/>
      <c r="G9" s="5" t="str">
        <f t="shared" si="3"/>
        <v>TTC BREST RECOUVRANCE</v>
      </c>
      <c r="H9" s="16"/>
      <c r="N9" s="163" t="s">
        <v>521</v>
      </c>
      <c r="O9" s="164" t="s">
        <v>847</v>
      </c>
      <c r="P9" s="164" t="s">
        <v>848</v>
      </c>
      <c r="Q9" s="165">
        <v>23916</v>
      </c>
      <c r="R9" s="225">
        <v>876</v>
      </c>
      <c r="S9" s="166" t="s">
        <v>825</v>
      </c>
      <c r="T9" s="172">
        <v>-60</v>
      </c>
      <c r="U9" s="165">
        <v>42212</v>
      </c>
      <c r="V9" s="166" t="s">
        <v>822</v>
      </c>
      <c r="W9" s="167" t="s">
        <v>827</v>
      </c>
      <c r="X9" s="164" t="s">
        <v>158</v>
      </c>
      <c r="Y9" s="229"/>
      <c r="Z9" s="229"/>
      <c r="AG9" s="236">
        <v>58</v>
      </c>
      <c r="AJ9" s="230" t="e">
        <f>VLOOKUP($A9,'[1]Messieurs'!$A$2:$AJ$365,34,FALSE)</f>
        <v>#N/A</v>
      </c>
      <c r="AK9" s="230" t="e">
        <f>VLOOKUP($A9,'[1]Messieurs'!$A$2:$AJ$365,35,FALSE)</f>
        <v>#N/A</v>
      </c>
      <c r="AL9" s="230" t="e">
        <f>VLOOKUP($A9,'[1]Messieurs'!$A$2:$AJ$365,36,FALSE)</f>
        <v>#N/A</v>
      </c>
      <c r="AM9" s="231">
        <v>-18</v>
      </c>
    </row>
    <row r="10" spans="1:39" ht="15">
      <c r="A10">
        <v>9</v>
      </c>
      <c r="B10" s="2" t="str">
        <f t="shared" si="0"/>
        <v> 2931482</v>
      </c>
      <c r="C10" s="2" t="str">
        <f t="shared" si="1"/>
        <v>CALMES Benjamin</v>
      </c>
      <c r="D10" s="2"/>
      <c r="E10" s="3">
        <f t="shared" si="2"/>
        <v>802</v>
      </c>
      <c r="F10" s="4"/>
      <c r="G10" s="5" t="str">
        <f t="shared" si="3"/>
        <v>AL PLOUZANE</v>
      </c>
      <c r="H10" s="16"/>
      <c r="N10" s="163" t="s">
        <v>523</v>
      </c>
      <c r="O10" s="170" t="s">
        <v>849</v>
      </c>
      <c r="P10" s="164" t="s">
        <v>850</v>
      </c>
      <c r="Q10" s="165">
        <v>35270</v>
      </c>
      <c r="R10" s="225">
        <v>802</v>
      </c>
      <c r="S10" s="166" t="s">
        <v>824</v>
      </c>
      <c r="T10" s="172">
        <v>-20</v>
      </c>
      <c r="U10" s="165">
        <v>42186</v>
      </c>
      <c r="V10" s="166" t="s">
        <v>822</v>
      </c>
      <c r="W10" s="167" t="s">
        <v>842</v>
      </c>
      <c r="X10" s="164" t="s">
        <v>253</v>
      </c>
      <c r="Y10" s="237"/>
      <c r="Z10" s="229"/>
      <c r="AA10" s="232"/>
      <c r="AB10" s="232"/>
      <c r="AC10" s="232"/>
      <c r="AD10" s="232"/>
      <c r="AE10" s="232"/>
      <c r="AF10" s="236">
        <v>1</v>
      </c>
      <c r="AG10" s="232">
        <v>31</v>
      </c>
      <c r="AH10" s="232"/>
      <c r="AJ10" s="230" t="e">
        <f>VLOOKUP($A10,'[1]Messieurs'!$A$2:$AJ$365,34,FALSE)</f>
        <v>#N/A</v>
      </c>
      <c r="AK10" s="230" t="e">
        <f>VLOOKUP($A10,'[1]Messieurs'!$A$2:$AJ$365,35,FALSE)</f>
        <v>#N/A</v>
      </c>
      <c r="AL10" s="230" t="e">
        <f>VLOOKUP($A10,'[1]Messieurs'!$A$2:$AJ$365,36,FALSE)</f>
        <v>#N/A</v>
      </c>
      <c r="AM10" s="231">
        <v>-18</v>
      </c>
    </row>
    <row r="11" spans="1:39" ht="15">
      <c r="A11">
        <v>10</v>
      </c>
      <c r="B11" s="2" t="str">
        <f t="shared" si="0"/>
        <v> 2929172</v>
      </c>
      <c r="C11" s="2" t="str">
        <f t="shared" si="1"/>
        <v>PFALZ Valentin</v>
      </c>
      <c r="D11" s="2"/>
      <c r="E11" s="3">
        <f t="shared" si="2"/>
        <v>514</v>
      </c>
      <c r="F11" s="4"/>
      <c r="G11" s="5" t="str">
        <f t="shared" si="3"/>
        <v>ASTL PLOUDALMEZEAU TT</v>
      </c>
      <c r="H11" s="16"/>
      <c r="N11" s="163" t="s">
        <v>527</v>
      </c>
      <c r="O11" s="164" t="s">
        <v>851</v>
      </c>
      <c r="P11" s="164" t="s">
        <v>852</v>
      </c>
      <c r="Q11" s="165">
        <v>34860</v>
      </c>
      <c r="R11" s="225">
        <v>514</v>
      </c>
      <c r="S11" s="166" t="s">
        <v>824</v>
      </c>
      <c r="T11" s="172">
        <v>-21</v>
      </c>
      <c r="U11" s="165">
        <v>42251</v>
      </c>
      <c r="V11" s="166" t="s">
        <v>822</v>
      </c>
      <c r="W11" s="167" t="s">
        <v>106</v>
      </c>
      <c r="X11" s="164" t="s">
        <v>107</v>
      </c>
      <c r="Y11" s="229"/>
      <c r="Z11" s="229"/>
      <c r="AJ11" s="230"/>
      <c r="AK11" s="230"/>
      <c r="AL11" s="230"/>
      <c r="AM11" s="231">
        <v>-18</v>
      </c>
    </row>
    <row r="12" spans="1:39" ht="15">
      <c r="A12">
        <v>11</v>
      </c>
      <c r="B12" s="2">
        <f t="shared" si="0"/>
        <v>2935798</v>
      </c>
      <c r="C12" s="2" t="str">
        <f t="shared" si="1"/>
        <v>TOUS Ludovic</v>
      </c>
      <c r="D12" s="2"/>
      <c r="E12" s="3">
        <f t="shared" si="2"/>
        <v>717</v>
      </c>
      <c r="F12" s="4"/>
      <c r="G12" s="5" t="str">
        <f t="shared" si="3"/>
        <v>CTT PLOUIGNEAU</v>
      </c>
      <c r="H12" s="16"/>
      <c r="N12" s="163">
        <v>2935798</v>
      </c>
      <c r="O12" s="164" t="s">
        <v>853</v>
      </c>
      <c r="P12" s="164" t="s">
        <v>854</v>
      </c>
      <c r="Q12" s="165">
        <v>27884</v>
      </c>
      <c r="R12" s="225">
        <v>717</v>
      </c>
      <c r="S12" s="166" t="s">
        <v>824</v>
      </c>
      <c r="T12" s="172">
        <v>-40</v>
      </c>
      <c r="U12" s="165"/>
      <c r="V12" s="166"/>
      <c r="W12" s="167" t="s">
        <v>855</v>
      </c>
      <c r="X12" s="164" t="s">
        <v>304</v>
      </c>
      <c r="Y12" s="229"/>
      <c r="Z12" s="229"/>
      <c r="AJ12" s="230"/>
      <c r="AK12" s="230"/>
      <c r="AL12" s="230"/>
      <c r="AM12" s="231">
        <v>-18</v>
      </c>
    </row>
    <row r="13" spans="1:39" ht="15">
      <c r="A13">
        <v>12</v>
      </c>
      <c r="B13" s="2" t="str">
        <f t="shared" si="0"/>
        <v> 2934008</v>
      </c>
      <c r="C13" s="2" t="str">
        <f t="shared" si="1"/>
        <v>BRU Gautier</v>
      </c>
      <c r="D13" s="2"/>
      <c r="E13" s="3">
        <f t="shared" si="2"/>
        <v>503</v>
      </c>
      <c r="F13" s="4"/>
      <c r="G13" s="5" t="str">
        <f t="shared" si="3"/>
        <v>BODILIS PLOUGAR TT</v>
      </c>
      <c r="H13" s="16"/>
      <c r="N13" s="163" t="s">
        <v>530</v>
      </c>
      <c r="O13" s="164" t="s">
        <v>856</v>
      </c>
      <c r="P13" s="164" t="s">
        <v>857</v>
      </c>
      <c r="Q13" s="165">
        <v>34913</v>
      </c>
      <c r="R13" s="225">
        <v>503</v>
      </c>
      <c r="S13" s="166" t="s">
        <v>824</v>
      </c>
      <c r="T13" s="172">
        <v>-21</v>
      </c>
      <c r="U13" s="165">
        <v>42261</v>
      </c>
      <c r="V13" s="166" t="s">
        <v>822</v>
      </c>
      <c r="W13" s="167" t="s">
        <v>858</v>
      </c>
      <c r="X13" s="164" t="s">
        <v>186</v>
      </c>
      <c r="Y13" s="237"/>
      <c r="Z13" s="229"/>
      <c r="AJ13" s="230" t="e">
        <f>VLOOKUP($A13,'[1]Messieurs'!$A$2:$AJ$365,34,FALSE)</f>
        <v>#N/A</v>
      </c>
      <c r="AK13" s="230" t="e">
        <f>VLOOKUP($A13,'[1]Messieurs'!$A$2:$AJ$365,35,FALSE)</f>
        <v>#N/A</v>
      </c>
      <c r="AL13" s="230" t="e">
        <f>VLOOKUP($A13,'[1]Messieurs'!$A$2:$AJ$365,36,FALSE)</f>
        <v>#N/A</v>
      </c>
      <c r="AM13" s="231">
        <v>-18</v>
      </c>
    </row>
    <row r="14" spans="1:39" ht="15">
      <c r="A14">
        <v>13</v>
      </c>
      <c r="B14" s="2" t="str">
        <f t="shared" si="0"/>
        <v> 2935895</v>
      </c>
      <c r="C14" s="2" t="str">
        <f t="shared" si="1"/>
        <v>DUPIC Eric</v>
      </c>
      <c r="D14" s="2"/>
      <c r="E14" s="3">
        <f t="shared" si="2"/>
        <v>586</v>
      </c>
      <c r="F14" s="4"/>
      <c r="G14" s="5" t="str">
        <f t="shared" si="3"/>
        <v>PC PLABENNEC</v>
      </c>
      <c r="H14" s="16"/>
      <c r="N14" s="163" t="s">
        <v>529</v>
      </c>
      <c r="O14" s="164" t="s">
        <v>859</v>
      </c>
      <c r="P14" s="164" t="s">
        <v>833</v>
      </c>
      <c r="Q14" s="165">
        <v>26047</v>
      </c>
      <c r="R14" s="225">
        <v>586</v>
      </c>
      <c r="S14" s="166" t="s">
        <v>823</v>
      </c>
      <c r="T14" s="172">
        <v>-50</v>
      </c>
      <c r="U14" s="165">
        <v>42258</v>
      </c>
      <c r="V14" s="166" t="s">
        <v>822</v>
      </c>
      <c r="W14" s="167" t="s">
        <v>860</v>
      </c>
      <c r="X14" s="164" t="s">
        <v>240</v>
      </c>
      <c r="Y14" s="229"/>
      <c r="Z14" s="229"/>
      <c r="AJ14" s="230" t="e">
        <f>VLOOKUP($A14,'[1]Messieurs'!$A$2:$AJ$365,34,FALSE)</f>
        <v>#N/A</v>
      </c>
      <c r="AK14" s="230" t="e">
        <f>VLOOKUP($A14,'[1]Messieurs'!$A$2:$AJ$365,35,FALSE)</f>
        <v>#N/A</v>
      </c>
      <c r="AL14" s="230" t="e">
        <f>VLOOKUP($A14,'[1]Messieurs'!$A$2:$AJ$365,36,FALSE)</f>
        <v>#N/A</v>
      </c>
      <c r="AM14" s="231">
        <v>-18</v>
      </c>
    </row>
    <row r="15" spans="1:39" ht="15">
      <c r="A15">
        <v>14</v>
      </c>
      <c r="B15" s="2">
        <f t="shared" si="0"/>
        <v>2936087</v>
      </c>
      <c r="C15" s="2" t="str">
        <f t="shared" si="1"/>
        <v>LAINE Thomas</v>
      </c>
      <c r="D15" s="2"/>
      <c r="E15" s="3">
        <f t="shared" si="2"/>
        <v>500</v>
      </c>
      <c r="F15" s="4"/>
      <c r="G15" s="5" t="str">
        <f t="shared" si="3"/>
        <v>CTT PLOUIGNEAU</v>
      </c>
      <c r="H15" s="16"/>
      <c r="N15" s="163">
        <v>2936087</v>
      </c>
      <c r="O15" s="164" t="s">
        <v>861</v>
      </c>
      <c r="P15" s="164" t="s">
        <v>862</v>
      </c>
      <c r="Q15" s="165">
        <v>30727</v>
      </c>
      <c r="R15" s="225">
        <v>500</v>
      </c>
      <c r="S15" s="166" t="s">
        <v>824</v>
      </c>
      <c r="T15" s="172">
        <v>-40</v>
      </c>
      <c r="U15" s="165"/>
      <c r="V15" s="166"/>
      <c r="W15" s="264" t="s">
        <v>855</v>
      </c>
      <c r="X15" s="253" t="s">
        <v>304</v>
      </c>
      <c r="Y15" s="229"/>
      <c r="Z15" s="229"/>
      <c r="AJ15" s="230"/>
      <c r="AK15" s="230"/>
      <c r="AL15" s="230"/>
      <c r="AM15" s="231">
        <v>-18</v>
      </c>
    </row>
    <row r="16" spans="1:39" ht="15">
      <c r="A16">
        <v>15</v>
      </c>
      <c r="B16" s="2" t="str">
        <f t="shared" si="0"/>
        <v> 2920674</v>
      </c>
      <c r="C16" s="2" t="str">
        <f t="shared" si="1"/>
        <v>QUEMENER Clément</v>
      </c>
      <c r="D16" s="2"/>
      <c r="E16" s="3">
        <f t="shared" si="2"/>
        <v>512</v>
      </c>
      <c r="F16" s="4"/>
      <c r="G16" s="5" t="str">
        <f t="shared" si="3"/>
        <v>TT LOC MARIA-PLOUZANE</v>
      </c>
      <c r="H16" s="16"/>
      <c r="N16" s="163" t="s">
        <v>528</v>
      </c>
      <c r="O16" s="164" t="s">
        <v>863</v>
      </c>
      <c r="P16" s="164" t="s">
        <v>829</v>
      </c>
      <c r="Q16" s="165">
        <v>31604</v>
      </c>
      <c r="R16" s="225">
        <v>512</v>
      </c>
      <c r="S16" s="166" t="s">
        <v>824</v>
      </c>
      <c r="T16" s="172">
        <v>-40</v>
      </c>
      <c r="U16" s="165">
        <v>42264</v>
      </c>
      <c r="V16" s="166" t="s">
        <v>822</v>
      </c>
      <c r="W16" s="167" t="s">
        <v>826</v>
      </c>
      <c r="X16" s="164" t="s">
        <v>517</v>
      </c>
      <c r="Y16" s="229"/>
      <c r="Z16" s="229"/>
      <c r="AG16">
        <v>21</v>
      </c>
      <c r="AJ16" s="230" t="e">
        <f>VLOOKUP($A16,'[1]Messieurs'!$A$2:$AJ$365,34,FALSE)</f>
        <v>#N/A</v>
      </c>
      <c r="AK16" s="230" t="e">
        <f>VLOOKUP($A16,'[1]Messieurs'!$A$2:$AJ$365,35,FALSE)</f>
        <v>#N/A</v>
      </c>
      <c r="AL16" s="230" t="e">
        <f>VLOOKUP($A16,'[1]Messieurs'!$A$2:$AJ$365,36,FALSE)</f>
        <v>#N/A</v>
      </c>
      <c r="AM16" s="231">
        <v>-18</v>
      </c>
    </row>
    <row r="17" spans="1:39" ht="15">
      <c r="A17">
        <v>16</v>
      </c>
      <c r="B17" s="2" t="str">
        <f t="shared" si="0"/>
        <v> 2935216</v>
      </c>
      <c r="C17" s="2" t="str">
        <f t="shared" si="1"/>
        <v>MORVAN Yann</v>
      </c>
      <c r="D17" s="2"/>
      <c r="E17" s="3">
        <f t="shared" si="2"/>
        <v>698</v>
      </c>
      <c r="F17" s="4"/>
      <c r="G17" s="5" t="str">
        <f t="shared" si="3"/>
        <v>ASTL PLOUDALMEZEAU TT</v>
      </c>
      <c r="H17" s="16"/>
      <c r="N17" s="163" t="s">
        <v>526</v>
      </c>
      <c r="O17" s="164" t="s">
        <v>864</v>
      </c>
      <c r="P17" s="164" t="s">
        <v>865</v>
      </c>
      <c r="Q17" s="165">
        <v>26566</v>
      </c>
      <c r="R17" s="225">
        <v>698</v>
      </c>
      <c r="S17" s="166" t="s">
        <v>823</v>
      </c>
      <c r="T17" s="172">
        <v>-50</v>
      </c>
      <c r="U17" s="168">
        <v>42251</v>
      </c>
      <c r="V17" s="168" t="s">
        <v>822</v>
      </c>
      <c r="W17" s="167" t="s">
        <v>106</v>
      </c>
      <c r="X17" s="164" t="s">
        <v>107</v>
      </c>
      <c r="Y17" s="229"/>
      <c r="Z17" s="229"/>
      <c r="AA17" s="232"/>
      <c r="AB17" s="232"/>
      <c r="AC17" s="232"/>
      <c r="AD17" s="232"/>
      <c r="AE17" s="232"/>
      <c r="AF17" s="232"/>
      <c r="AG17" s="236">
        <v>50</v>
      </c>
      <c r="AH17" s="232"/>
      <c r="AI17" s="232"/>
      <c r="AJ17" s="230" t="e">
        <f>VLOOKUP($A17,'[1]Messieurs'!$A$2:$AJ$365,34,FALSE)</f>
        <v>#N/A</v>
      </c>
      <c r="AK17" s="230" t="e">
        <f>VLOOKUP($A17,'[1]Messieurs'!$A$2:$AJ$365,35,FALSE)</f>
        <v>#N/A</v>
      </c>
      <c r="AL17" s="230" t="e">
        <f>VLOOKUP($A17,'[1]Messieurs'!$A$2:$AJ$365,36,FALSE)</f>
        <v>#N/A</v>
      </c>
      <c r="AM17" s="231">
        <v>-18</v>
      </c>
    </row>
    <row r="18" spans="2:39" ht="15">
      <c r="B18" s="2">
        <f t="shared" si="0"/>
        <v>0</v>
      </c>
      <c r="C18" s="2" t="str">
        <f t="shared" si="1"/>
        <v> </v>
      </c>
      <c r="D18" s="2"/>
      <c r="E18" s="3">
        <f t="shared" si="2"/>
        <v>0</v>
      </c>
      <c r="F18" s="4"/>
      <c r="G18" s="5">
        <f t="shared" si="3"/>
        <v>0</v>
      </c>
      <c r="H18" s="16"/>
      <c r="N18" s="163"/>
      <c r="O18" s="164"/>
      <c r="P18" s="164"/>
      <c r="Q18" s="165"/>
      <c r="R18" s="225"/>
      <c r="S18" s="166"/>
      <c r="T18" s="172"/>
      <c r="U18" s="165"/>
      <c r="V18" s="166"/>
      <c r="W18" s="167"/>
      <c r="X18" s="164"/>
      <c r="Y18" s="229"/>
      <c r="Z18" s="229"/>
      <c r="AA18" s="232"/>
      <c r="AB18" s="232"/>
      <c r="AC18" s="232"/>
      <c r="AD18" s="232"/>
      <c r="AE18" s="232"/>
      <c r="AF18" s="232"/>
      <c r="AG18" s="232"/>
      <c r="AH18" s="232"/>
      <c r="AI18" s="232"/>
      <c r="AJ18" s="230" t="e">
        <f>VLOOKUP($A18,'[1]Messieurs'!$A$2:$AJ$365,34,FALSE)</f>
        <v>#N/A</v>
      </c>
      <c r="AK18" s="230" t="e">
        <f>VLOOKUP($A18,'[1]Messieurs'!$A$2:$AJ$365,35,FALSE)</f>
        <v>#N/A</v>
      </c>
      <c r="AL18" s="230" t="e">
        <f>VLOOKUP($A18,'[1]Messieurs'!$A$2:$AJ$365,36,FALSE)</f>
        <v>#N/A</v>
      </c>
      <c r="AM18" s="231">
        <v>-18</v>
      </c>
    </row>
    <row r="19" spans="2:39" ht="15.75">
      <c r="B19" s="2">
        <f t="shared" si="0"/>
        <v>0</v>
      </c>
      <c r="C19" s="2" t="str">
        <f t="shared" si="1"/>
        <v> </v>
      </c>
      <c r="D19" s="2"/>
      <c r="E19" s="3">
        <f t="shared" si="2"/>
        <v>0</v>
      </c>
      <c r="F19" s="4"/>
      <c r="G19" s="5">
        <f t="shared" si="3"/>
        <v>0</v>
      </c>
      <c r="H19" s="16"/>
      <c r="N19" s="206"/>
      <c r="O19" s="170"/>
      <c r="P19" s="170"/>
      <c r="Q19" s="261"/>
      <c r="R19" s="251"/>
      <c r="S19" s="252"/>
      <c r="T19" s="191"/>
      <c r="U19" s="168"/>
      <c r="V19" s="168"/>
      <c r="W19" s="167"/>
      <c r="X19" s="170"/>
      <c r="Y19" s="229"/>
      <c r="Z19" s="229"/>
      <c r="AA19" s="232"/>
      <c r="AB19" s="232"/>
      <c r="AC19" s="232"/>
      <c r="AD19" s="232"/>
      <c r="AE19" s="232"/>
      <c r="AF19" s="232"/>
      <c r="AG19" s="232"/>
      <c r="AH19" s="232"/>
      <c r="AI19" s="232"/>
      <c r="AJ19" s="230" t="e">
        <f>VLOOKUP($A19,'[1]Messieurs'!$A$2:$AJ$365,34,FALSE)</f>
        <v>#N/A</v>
      </c>
      <c r="AK19" s="230" t="e">
        <f>VLOOKUP($A19,'[1]Messieurs'!$A$2:$AJ$365,35,FALSE)</f>
        <v>#N/A</v>
      </c>
      <c r="AL19" s="230" t="e">
        <f>VLOOKUP($A19,'[1]Messieurs'!$A$2:$AJ$365,36,FALSE)</f>
        <v>#N/A</v>
      </c>
      <c r="AM19" s="231">
        <v>-18</v>
      </c>
    </row>
    <row r="20" spans="2:39" ht="16.5" thickBot="1">
      <c r="B20" s="2">
        <f t="shared" si="0"/>
        <v>0</v>
      </c>
      <c r="C20" s="2" t="str">
        <f t="shared" si="1"/>
        <v> </v>
      </c>
      <c r="D20" s="2"/>
      <c r="E20" s="3">
        <f t="shared" si="2"/>
        <v>0</v>
      </c>
      <c r="F20" s="4"/>
      <c r="G20" s="5">
        <f t="shared" si="3"/>
        <v>0</v>
      </c>
      <c r="H20" s="16"/>
      <c r="N20" s="206"/>
      <c r="O20" s="170"/>
      <c r="P20" s="170"/>
      <c r="Q20" s="261"/>
      <c r="R20" s="251"/>
      <c r="S20" s="252"/>
      <c r="T20" s="191"/>
      <c r="U20" s="168"/>
      <c r="V20" s="168"/>
      <c r="W20" s="167"/>
      <c r="X20" s="164"/>
      <c r="Y20" s="229"/>
      <c r="Z20" s="229"/>
      <c r="AJ20" s="230" t="e">
        <f>VLOOKUP($A20,'[1]Messieurs'!$A$2:$AJ$365,34,FALSE)</f>
        <v>#N/A</v>
      </c>
      <c r="AK20" s="230" t="e">
        <f>VLOOKUP($A20,'[1]Messieurs'!$A$2:$AJ$365,35,FALSE)</f>
        <v>#N/A</v>
      </c>
      <c r="AL20" s="230" t="e">
        <f>VLOOKUP($A20,'[1]Messieurs'!$A$2:$AJ$365,36,FALSE)</f>
        <v>#N/A</v>
      </c>
      <c r="AM20" s="231">
        <v>-18</v>
      </c>
    </row>
    <row r="21" spans="1:28" ht="15.75" thickBot="1">
      <c r="A21">
        <v>20</v>
      </c>
      <c r="B21" s="2">
        <f t="shared" si="0"/>
        <v>0</v>
      </c>
      <c r="C21" s="2" t="str">
        <f t="shared" si="1"/>
        <v> </v>
      </c>
      <c r="D21" s="2"/>
      <c r="E21" s="3">
        <f t="shared" si="2"/>
        <v>0</v>
      </c>
      <c r="F21" s="3"/>
      <c r="G21" s="5">
        <f t="shared" si="3"/>
        <v>0</v>
      </c>
      <c r="H21" s="16"/>
      <c r="N21" s="163"/>
      <c r="O21" s="164"/>
      <c r="P21" s="164"/>
      <c r="Q21" s="165"/>
      <c r="R21" s="225"/>
      <c r="S21" s="166"/>
      <c r="T21" s="172"/>
      <c r="U21" s="165"/>
      <c r="V21" s="166"/>
      <c r="W21" s="167"/>
      <c r="X21" s="164"/>
      <c r="Y21" s="11"/>
      <c r="Z21" s="13"/>
      <c r="AA21" s="14"/>
      <c r="AB21" s="14"/>
    </row>
    <row r="22" spans="2:28" ht="15.75" thickBot="1">
      <c r="B22" s="2">
        <f t="shared" si="0"/>
        <v>0</v>
      </c>
      <c r="C22" s="2" t="str">
        <f t="shared" si="1"/>
        <v> </v>
      </c>
      <c r="D22" s="2"/>
      <c r="E22" s="3">
        <f t="shared" si="2"/>
        <v>0</v>
      </c>
      <c r="F22" s="3"/>
      <c r="G22" s="5">
        <f t="shared" si="3"/>
        <v>0</v>
      </c>
      <c r="H22" s="16"/>
      <c r="N22" s="163"/>
      <c r="O22" s="164"/>
      <c r="P22" s="164"/>
      <c r="Q22" s="165"/>
      <c r="R22" s="166"/>
      <c r="S22" s="166"/>
      <c r="T22" s="172"/>
      <c r="U22" s="165"/>
      <c r="V22" s="166"/>
      <c r="W22" s="167"/>
      <c r="X22" s="164"/>
      <c r="Y22" s="11"/>
      <c r="Z22" s="13"/>
      <c r="AA22" s="14"/>
      <c r="AB22" s="14"/>
    </row>
    <row r="23" spans="2:28" ht="15.75" thickBot="1">
      <c r="B23" s="2">
        <f t="shared" si="0"/>
        <v>0</v>
      </c>
      <c r="C23" s="2" t="str">
        <f t="shared" si="1"/>
        <v> </v>
      </c>
      <c r="D23" s="2"/>
      <c r="E23" s="3">
        <f t="shared" si="2"/>
        <v>0</v>
      </c>
      <c r="F23" s="3"/>
      <c r="G23" s="5">
        <f t="shared" si="3"/>
        <v>0</v>
      </c>
      <c r="H23" s="18"/>
      <c r="N23" s="163"/>
      <c r="O23" s="164"/>
      <c r="P23" s="164"/>
      <c r="Q23" s="165"/>
      <c r="R23" s="166"/>
      <c r="S23" s="166"/>
      <c r="T23" s="172"/>
      <c r="U23" s="165"/>
      <c r="V23" s="166"/>
      <c r="W23" s="167"/>
      <c r="X23" s="164"/>
      <c r="Y23" s="11"/>
      <c r="Z23" s="13"/>
      <c r="AA23" s="14"/>
      <c r="AB23" s="14"/>
    </row>
    <row r="24" spans="2:28" ht="15.75" thickBot="1">
      <c r="B24" s="2">
        <f t="shared" si="0"/>
        <v>0</v>
      </c>
      <c r="C24" s="2" t="str">
        <f t="shared" si="1"/>
        <v> </v>
      </c>
      <c r="D24" s="2"/>
      <c r="E24" s="3">
        <f t="shared" si="2"/>
        <v>0</v>
      </c>
      <c r="F24" s="3"/>
      <c r="G24" s="5">
        <f t="shared" si="3"/>
        <v>0</v>
      </c>
      <c r="H24" s="18"/>
      <c r="N24" s="163"/>
      <c r="O24" s="164"/>
      <c r="P24" s="164"/>
      <c r="Q24" s="165"/>
      <c r="R24" s="166"/>
      <c r="S24" s="166"/>
      <c r="T24" s="172"/>
      <c r="U24" s="165"/>
      <c r="V24" s="166"/>
      <c r="W24" s="167"/>
      <c r="X24" s="164"/>
      <c r="Y24" s="11"/>
      <c r="Z24" s="13"/>
      <c r="AA24" s="14"/>
      <c r="AB24" s="14"/>
    </row>
    <row r="25" spans="1:26" ht="16.5" thickBot="1">
      <c r="A25">
        <v>24</v>
      </c>
      <c r="B25" s="2">
        <f t="shared" si="0"/>
        <v>0</v>
      </c>
      <c r="C25" s="2" t="str">
        <f t="shared" si="1"/>
        <v> </v>
      </c>
      <c r="D25" s="2"/>
      <c r="E25" s="3">
        <f t="shared" si="2"/>
        <v>0</v>
      </c>
      <c r="F25" s="3"/>
      <c r="G25" s="5">
        <f t="shared" si="3"/>
        <v>0</v>
      </c>
      <c r="N25" s="206"/>
      <c r="O25" s="170"/>
      <c r="P25" s="170"/>
      <c r="Q25" s="190"/>
      <c r="R25" s="168"/>
      <c r="S25" s="168"/>
      <c r="T25" s="191"/>
      <c r="U25" s="168"/>
      <c r="V25" s="168"/>
      <c r="W25" s="167"/>
      <c r="X25" s="170"/>
      <c r="Y25" s="11"/>
      <c r="Z25" s="13"/>
    </row>
    <row r="26" spans="1:26" ht="16.5" thickBot="1">
      <c r="A26">
        <v>25</v>
      </c>
      <c r="B26" s="2">
        <f t="shared" si="0"/>
        <v>0</v>
      </c>
      <c r="C26" s="2" t="str">
        <f t="shared" si="1"/>
        <v> </v>
      </c>
      <c r="D26" s="2"/>
      <c r="E26" s="3">
        <f t="shared" si="2"/>
        <v>0</v>
      </c>
      <c r="F26" s="3"/>
      <c r="G26" s="5">
        <f t="shared" si="3"/>
        <v>0</v>
      </c>
      <c r="N26" s="206"/>
      <c r="O26" s="170"/>
      <c r="P26" s="170"/>
      <c r="Q26" s="190"/>
      <c r="R26" s="168"/>
      <c r="S26" s="168"/>
      <c r="T26" s="191"/>
      <c r="U26" s="168"/>
      <c r="V26" s="168"/>
      <c r="W26" s="167"/>
      <c r="X26" s="170"/>
      <c r="Y26" s="11"/>
      <c r="Z26" s="13"/>
    </row>
    <row r="27" spans="1:26" ht="15.75" thickBot="1">
      <c r="A27">
        <v>26</v>
      </c>
      <c r="B27" s="2">
        <f t="shared" si="0"/>
        <v>0</v>
      </c>
      <c r="C27" s="2" t="str">
        <f t="shared" si="1"/>
        <v> </v>
      </c>
      <c r="D27" s="2"/>
      <c r="E27" s="3">
        <f t="shared" si="2"/>
        <v>0</v>
      </c>
      <c r="F27" s="3"/>
      <c r="G27" s="5">
        <f t="shared" si="3"/>
        <v>0</v>
      </c>
      <c r="N27" s="163"/>
      <c r="O27" s="164"/>
      <c r="P27" s="164"/>
      <c r="Q27" s="165"/>
      <c r="R27" s="166"/>
      <c r="S27" s="166"/>
      <c r="T27" s="172"/>
      <c r="U27" s="165"/>
      <c r="V27" s="166"/>
      <c r="W27" s="167"/>
      <c r="X27" s="164"/>
      <c r="Y27" s="11"/>
      <c r="Z27" s="13"/>
    </row>
    <row r="28" spans="1:26" ht="13.5" thickBot="1">
      <c r="A28">
        <v>27</v>
      </c>
      <c r="B28" s="2">
        <f t="shared" si="0"/>
        <v>0</v>
      </c>
      <c r="C28" s="2" t="str">
        <f t="shared" si="1"/>
        <v> </v>
      </c>
      <c r="D28" s="2"/>
      <c r="E28" s="3">
        <f t="shared" si="2"/>
        <v>0</v>
      </c>
      <c r="F28" s="3"/>
      <c r="G28" s="5">
        <f t="shared" si="3"/>
        <v>0</v>
      </c>
      <c r="N28" s="6"/>
      <c r="O28" s="7"/>
      <c r="P28" s="8"/>
      <c r="Q28" s="9"/>
      <c r="R28" s="8"/>
      <c r="S28" s="10"/>
      <c r="T28" s="11"/>
      <c r="U28" s="11"/>
      <c r="V28" s="11"/>
      <c r="W28" s="12"/>
      <c r="X28" s="11"/>
      <c r="Y28" s="11"/>
      <c r="Z28" s="13"/>
    </row>
    <row r="29" spans="1:26" ht="13.5" thickBot="1">
      <c r="A29">
        <v>28</v>
      </c>
      <c r="B29" s="2">
        <f t="shared" si="0"/>
        <v>0</v>
      </c>
      <c r="C29" s="2" t="str">
        <f t="shared" si="1"/>
        <v> </v>
      </c>
      <c r="D29" s="2"/>
      <c r="E29" s="3">
        <f t="shared" si="2"/>
        <v>0</v>
      </c>
      <c r="F29" s="3"/>
      <c r="G29" s="5">
        <f t="shared" si="3"/>
        <v>0</v>
      </c>
      <c r="N29" s="6"/>
      <c r="O29" s="7"/>
      <c r="P29" s="8"/>
      <c r="Q29" s="9"/>
      <c r="R29" s="8"/>
      <c r="S29" s="10"/>
      <c r="T29" s="11"/>
      <c r="U29" s="11"/>
      <c r="V29" s="11"/>
      <c r="W29" s="12"/>
      <c r="X29" s="11"/>
      <c r="Y29" s="11"/>
      <c r="Z29" s="13"/>
    </row>
    <row r="30" spans="1:26" ht="13.5" thickBot="1">
      <c r="A30">
        <v>29</v>
      </c>
      <c r="B30" s="2">
        <f t="shared" si="0"/>
        <v>0</v>
      </c>
      <c r="C30" s="2" t="str">
        <f t="shared" si="1"/>
        <v> </v>
      </c>
      <c r="D30" s="2"/>
      <c r="E30" s="3">
        <f t="shared" si="2"/>
        <v>0</v>
      </c>
      <c r="F30" s="3"/>
      <c r="G30" s="5">
        <f t="shared" si="3"/>
        <v>0</v>
      </c>
      <c r="N30" s="6"/>
      <c r="O30" s="7"/>
      <c r="P30" s="8"/>
      <c r="Q30" s="9"/>
      <c r="R30" s="8"/>
      <c r="S30" s="10"/>
      <c r="T30" s="11"/>
      <c r="U30" s="11"/>
      <c r="V30" s="11"/>
      <c r="W30" s="17"/>
      <c r="X30" s="17"/>
      <c r="Y30" s="11"/>
      <c r="Z30" s="13"/>
    </row>
    <row r="31" spans="1:25" ht="13.5" thickBot="1">
      <c r="A31">
        <v>30</v>
      </c>
      <c r="B31" s="2">
        <f t="shared" si="0"/>
        <v>0</v>
      </c>
      <c r="C31" s="2" t="str">
        <f t="shared" si="1"/>
        <v> </v>
      </c>
      <c r="D31" s="2"/>
      <c r="E31" s="3">
        <f t="shared" si="2"/>
        <v>0</v>
      </c>
      <c r="F31" s="3"/>
      <c r="G31" s="5">
        <f t="shared" si="3"/>
        <v>0</v>
      </c>
      <c r="N31" s="6"/>
      <c r="O31" s="7"/>
      <c r="P31" s="8"/>
      <c r="Q31" s="9"/>
      <c r="R31" s="8"/>
      <c r="S31" s="10"/>
      <c r="T31" s="11"/>
      <c r="U31" s="11"/>
      <c r="V31" s="11"/>
      <c r="W31" s="13"/>
      <c r="X31" s="17"/>
      <c r="Y31" s="11"/>
    </row>
    <row r="32" spans="1:11" ht="12.75">
      <c r="A32" t="s">
        <v>627</v>
      </c>
      <c r="B32" t="s">
        <v>9</v>
      </c>
      <c r="C32" t="s">
        <v>10</v>
      </c>
      <c r="D32" t="s">
        <v>8</v>
      </c>
      <c r="E32" t="s">
        <v>11</v>
      </c>
      <c r="H32" t="s">
        <v>9</v>
      </c>
      <c r="I32" t="s">
        <v>10</v>
      </c>
      <c r="J32" t="s">
        <v>8</v>
      </c>
      <c r="K32" t="s">
        <v>11</v>
      </c>
    </row>
    <row r="33" spans="1:11" ht="12.75">
      <c r="A33">
        <v>1</v>
      </c>
      <c r="B33" s="19" t="str">
        <f aca="true" t="shared" si="4" ref="B33:B40">CONCATENATE(C2," ",D2)</f>
        <v>PERSON Eric </v>
      </c>
      <c r="C33" s="19">
        <f aca="true" t="shared" si="5" ref="C33:C40">E2</f>
        <v>1044</v>
      </c>
      <c r="D33" s="19" t="str">
        <f aca="true" t="shared" si="6" ref="D33:D40">G2</f>
        <v>TTC BREST RECOUVRANCE</v>
      </c>
      <c r="E33" s="19" t="str">
        <f aca="true" t="shared" si="7" ref="E33:E40">B2</f>
        <v> 2924544</v>
      </c>
      <c r="F33" s="20"/>
      <c r="G33">
        <v>9</v>
      </c>
      <c r="H33" s="19" t="str">
        <f aca="true" t="shared" si="8" ref="H33:H54">CONCATENATE(C10," ",D10)</f>
        <v>CALMES Benjamin </v>
      </c>
      <c r="I33" s="19">
        <f aca="true" t="shared" si="9" ref="I33:I54">E10</f>
        <v>802</v>
      </c>
      <c r="J33" s="19" t="str">
        <f aca="true" t="shared" si="10" ref="J33:J54">G10</f>
        <v>AL PLOUZANE</v>
      </c>
      <c r="K33" s="19" t="str">
        <f aca="true" t="shared" si="11" ref="K33:K54">B10</f>
        <v> 2931482</v>
      </c>
    </row>
    <row r="34" spans="1:11" ht="12.75">
      <c r="A34">
        <v>2</v>
      </c>
      <c r="B34" s="19" t="str">
        <f t="shared" si="4"/>
        <v>COTREL Cyril </v>
      </c>
      <c r="C34" s="19">
        <f t="shared" si="5"/>
        <v>813</v>
      </c>
      <c r="D34" s="19" t="str">
        <f t="shared" si="6"/>
        <v>TTC BREST RECOUVRANCE</v>
      </c>
      <c r="E34" s="19" t="str">
        <f t="shared" si="7"/>
        <v> 2933767</v>
      </c>
      <c r="F34" s="20"/>
      <c r="G34">
        <v>10</v>
      </c>
      <c r="H34" s="19" t="str">
        <f t="shared" si="8"/>
        <v>PFALZ Valentin </v>
      </c>
      <c r="I34" s="19">
        <f t="shared" si="9"/>
        <v>514</v>
      </c>
      <c r="J34" s="19" t="str">
        <f t="shared" si="10"/>
        <v>ASTL PLOUDALMEZEAU TT</v>
      </c>
      <c r="K34" s="19" t="str">
        <f t="shared" si="11"/>
        <v> 2929172</v>
      </c>
    </row>
    <row r="35" spans="1:11" ht="12.75">
      <c r="A35">
        <v>3</v>
      </c>
      <c r="B35" s="19" t="str">
        <f t="shared" si="4"/>
        <v>LE JEUNE David </v>
      </c>
      <c r="C35" s="19">
        <f t="shared" si="5"/>
        <v>910</v>
      </c>
      <c r="D35" s="19" t="str">
        <f t="shared" si="6"/>
        <v>TT DE GOUESNOU</v>
      </c>
      <c r="E35" s="19" t="str">
        <f t="shared" si="7"/>
        <v> 2929251</v>
      </c>
      <c r="F35" s="20"/>
      <c r="G35">
        <v>11</v>
      </c>
      <c r="H35" s="19" t="str">
        <f t="shared" si="8"/>
        <v>TOUS Ludovic </v>
      </c>
      <c r="I35" s="19">
        <f t="shared" si="9"/>
        <v>717</v>
      </c>
      <c r="J35" s="19" t="str">
        <f t="shared" si="10"/>
        <v>CTT PLOUIGNEAU</v>
      </c>
      <c r="K35" s="19">
        <f t="shared" si="11"/>
        <v>2935798</v>
      </c>
    </row>
    <row r="36" spans="1:11" ht="12.75">
      <c r="A36">
        <v>4</v>
      </c>
      <c r="B36" s="19" t="str">
        <f t="shared" si="4"/>
        <v>LE FUR Jonathan </v>
      </c>
      <c r="C36" s="19">
        <f t="shared" si="5"/>
        <v>919</v>
      </c>
      <c r="D36" s="19" t="str">
        <f t="shared" si="6"/>
        <v>TT LOPERHETOIS</v>
      </c>
      <c r="E36" s="19" t="str">
        <f t="shared" si="7"/>
        <v> 2928959</v>
      </c>
      <c r="F36" s="20"/>
      <c r="G36">
        <v>12</v>
      </c>
      <c r="H36" s="19" t="str">
        <f t="shared" si="8"/>
        <v>BRU Gautier </v>
      </c>
      <c r="I36" s="19">
        <f t="shared" si="9"/>
        <v>503</v>
      </c>
      <c r="J36" s="19" t="str">
        <f t="shared" si="10"/>
        <v>BODILIS PLOUGAR TT</v>
      </c>
      <c r="K36" s="19" t="str">
        <f t="shared" si="11"/>
        <v> 2934008</v>
      </c>
    </row>
    <row r="37" spans="1:11" ht="13.5" thickBot="1">
      <c r="A37">
        <v>5</v>
      </c>
      <c r="B37" s="19" t="str">
        <f t="shared" si="4"/>
        <v>RIOULT Julien </v>
      </c>
      <c r="C37" s="19">
        <f t="shared" si="5"/>
        <v>909</v>
      </c>
      <c r="D37" s="19" t="str">
        <f t="shared" si="6"/>
        <v>AL PLOUZANE</v>
      </c>
      <c r="E37" s="19" t="str">
        <f t="shared" si="7"/>
        <v> 2931485</v>
      </c>
      <c r="F37" s="20"/>
      <c r="G37">
        <v>13</v>
      </c>
      <c r="H37" s="19" t="str">
        <f t="shared" si="8"/>
        <v>DUPIC Eric </v>
      </c>
      <c r="I37" s="19">
        <f t="shared" si="9"/>
        <v>586</v>
      </c>
      <c r="J37" s="19" t="str">
        <f t="shared" si="10"/>
        <v>PC PLABENNEC</v>
      </c>
      <c r="K37" s="19" t="str">
        <f t="shared" si="11"/>
        <v> 2935895</v>
      </c>
    </row>
    <row r="38" spans="1:22" ht="13.5" thickBot="1">
      <c r="A38">
        <v>6</v>
      </c>
      <c r="B38" s="19" t="str">
        <f t="shared" si="4"/>
        <v>MARTIAL Julien </v>
      </c>
      <c r="C38" s="19">
        <f t="shared" si="5"/>
        <v>836</v>
      </c>
      <c r="D38" s="19" t="str">
        <f t="shared" si="6"/>
        <v>TTC BREST RECOUVRANCE</v>
      </c>
      <c r="E38" s="19" t="str">
        <f t="shared" si="7"/>
        <v> 2936082</v>
      </c>
      <c r="F38" s="20"/>
      <c r="G38">
        <v>14</v>
      </c>
      <c r="H38" s="19" t="str">
        <f t="shared" si="8"/>
        <v>LAINE Thomas </v>
      </c>
      <c r="I38" s="19">
        <f t="shared" si="9"/>
        <v>500</v>
      </c>
      <c r="J38" s="19" t="str">
        <f t="shared" si="10"/>
        <v>CTT PLOUIGNEAU</v>
      </c>
      <c r="K38" s="19">
        <f t="shared" si="11"/>
        <v>2936087</v>
      </c>
      <c r="N38" s="21"/>
      <c r="O38" s="21"/>
      <c r="P38" s="21"/>
      <c r="Q38" s="22"/>
      <c r="R38" s="21"/>
      <c r="S38" s="21"/>
      <c r="T38" s="21"/>
      <c r="U38" s="21"/>
      <c r="V38" s="21"/>
    </row>
    <row r="39" spans="1:22" ht="13.5" thickBot="1">
      <c r="A39">
        <v>7</v>
      </c>
      <c r="B39" s="19" t="str">
        <f t="shared" si="4"/>
        <v>LE TIEC Steeven </v>
      </c>
      <c r="C39" s="19">
        <f t="shared" si="5"/>
        <v>1117</v>
      </c>
      <c r="D39" s="19" t="str">
        <f t="shared" si="6"/>
        <v>GDR GUIPAVAS</v>
      </c>
      <c r="E39" s="19" t="str">
        <f t="shared" si="7"/>
        <v> 2926438</v>
      </c>
      <c r="F39" s="20"/>
      <c r="G39">
        <v>15</v>
      </c>
      <c r="H39" s="19" t="str">
        <f t="shared" si="8"/>
        <v>QUEMENER Clément </v>
      </c>
      <c r="I39" s="19">
        <f t="shared" si="9"/>
        <v>512</v>
      </c>
      <c r="J39" s="19" t="str">
        <f t="shared" si="10"/>
        <v>TT LOC MARIA-PLOUZANE</v>
      </c>
      <c r="K39" s="19" t="str">
        <f t="shared" si="11"/>
        <v> 2920674</v>
      </c>
      <c r="N39" s="21"/>
      <c r="O39" s="21"/>
      <c r="P39" s="21"/>
      <c r="Q39" s="22"/>
      <c r="R39" s="21"/>
      <c r="S39" s="21"/>
      <c r="T39" s="21"/>
      <c r="U39" s="21"/>
      <c r="V39" s="21"/>
    </row>
    <row r="40" spans="1:22" ht="13.5" thickBot="1">
      <c r="A40">
        <v>8</v>
      </c>
      <c r="B40" s="19" t="str">
        <f t="shared" si="4"/>
        <v>BRELIVET Jean-pierre </v>
      </c>
      <c r="C40" s="19">
        <f t="shared" si="5"/>
        <v>876</v>
      </c>
      <c r="D40" s="19" t="str">
        <f t="shared" si="6"/>
        <v>TTC BREST RECOUVRANCE</v>
      </c>
      <c r="E40" s="19" t="str">
        <f t="shared" si="7"/>
        <v> 2911305</v>
      </c>
      <c r="F40" s="20"/>
      <c r="G40">
        <v>16</v>
      </c>
      <c r="H40" s="19" t="str">
        <f t="shared" si="8"/>
        <v>MORVAN Yann </v>
      </c>
      <c r="I40" s="19">
        <f t="shared" si="9"/>
        <v>698</v>
      </c>
      <c r="J40" s="19" t="str">
        <f t="shared" si="10"/>
        <v>ASTL PLOUDALMEZEAU TT</v>
      </c>
      <c r="K40" s="19" t="str">
        <f t="shared" si="11"/>
        <v> 2935216</v>
      </c>
      <c r="N40" s="21"/>
      <c r="O40" s="21"/>
      <c r="P40" s="21"/>
      <c r="Q40" s="22"/>
      <c r="R40" s="21"/>
      <c r="S40" s="21"/>
      <c r="T40" s="21"/>
      <c r="U40" s="21"/>
      <c r="V40" s="21"/>
    </row>
    <row r="41" spans="6:22" ht="13.5" thickBot="1">
      <c r="F41" s="20"/>
      <c r="G41">
        <v>17</v>
      </c>
      <c r="H41" s="19" t="str">
        <f t="shared" si="8"/>
        <v>  </v>
      </c>
      <c r="I41" s="19">
        <f t="shared" si="9"/>
        <v>0</v>
      </c>
      <c r="J41" s="19">
        <f t="shared" si="10"/>
        <v>0</v>
      </c>
      <c r="K41" s="19">
        <f t="shared" si="11"/>
        <v>0</v>
      </c>
      <c r="N41" s="22"/>
      <c r="O41" s="22"/>
      <c r="P41" s="23"/>
      <c r="Q41" s="22"/>
      <c r="R41" s="22"/>
      <c r="S41" s="22"/>
      <c r="T41" s="22"/>
      <c r="U41" s="22"/>
      <c r="V41" s="22"/>
    </row>
    <row r="42" spans="6:11" ht="12.75">
      <c r="F42" s="20"/>
      <c r="G42">
        <v>18</v>
      </c>
      <c r="H42" s="19" t="str">
        <f t="shared" si="8"/>
        <v>  </v>
      </c>
      <c r="I42" s="19">
        <f t="shared" si="9"/>
        <v>0</v>
      </c>
      <c r="J42" s="19">
        <f t="shared" si="10"/>
        <v>0</v>
      </c>
      <c r="K42" s="19">
        <f t="shared" si="11"/>
        <v>0</v>
      </c>
    </row>
    <row r="43" spans="7:11" ht="12.75">
      <c r="G43">
        <v>19</v>
      </c>
      <c r="H43" s="19" t="str">
        <f t="shared" si="8"/>
        <v>  </v>
      </c>
      <c r="I43" s="19">
        <f t="shared" si="9"/>
        <v>0</v>
      </c>
      <c r="J43" s="19">
        <f t="shared" si="10"/>
        <v>0</v>
      </c>
      <c r="K43" s="19">
        <f t="shared" si="11"/>
        <v>0</v>
      </c>
    </row>
    <row r="44" spans="7:11" ht="12.75">
      <c r="G44">
        <v>20</v>
      </c>
      <c r="H44" s="19" t="str">
        <f t="shared" si="8"/>
        <v>  </v>
      </c>
      <c r="I44" s="19">
        <f t="shared" si="9"/>
        <v>0</v>
      </c>
      <c r="J44" s="19">
        <f t="shared" si="10"/>
        <v>0</v>
      </c>
      <c r="K44" s="19">
        <f t="shared" si="11"/>
        <v>0</v>
      </c>
    </row>
    <row r="45" spans="7:11" ht="12.75">
      <c r="G45">
        <v>21</v>
      </c>
      <c r="H45" s="19" t="str">
        <f t="shared" si="8"/>
        <v>  </v>
      </c>
      <c r="I45" s="19">
        <f t="shared" si="9"/>
        <v>0</v>
      </c>
      <c r="J45" s="19">
        <f t="shared" si="10"/>
        <v>0</v>
      </c>
      <c r="K45" s="19">
        <f t="shared" si="11"/>
        <v>0</v>
      </c>
    </row>
    <row r="46" spans="7:11" ht="12.75">
      <c r="G46">
        <v>22</v>
      </c>
      <c r="H46" s="19" t="str">
        <f t="shared" si="8"/>
        <v>  </v>
      </c>
      <c r="I46" s="19">
        <f t="shared" si="9"/>
        <v>0</v>
      </c>
      <c r="J46" s="19">
        <f t="shared" si="10"/>
        <v>0</v>
      </c>
      <c r="K46" s="19">
        <f t="shared" si="11"/>
        <v>0</v>
      </c>
    </row>
    <row r="47" spans="7:11" ht="12.75">
      <c r="G47">
        <v>23</v>
      </c>
      <c r="H47" s="19" t="str">
        <f t="shared" si="8"/>
        <v>  </v>
      </c>
      <c r="I47" s="19">
        <f t="shared" si="9"/>
        <v>0</v>
      </c>
      <c r="J47" s="19">
        <f t="shared" si="10"/>
        <v>0</v>
      </c>
      <c r="K47" s="19">
        <f t="shared" si="11"/>
        <v>0</v>
      </c>
    </row>
    <row r="48" spans="7:11" ht="12.75">
      <c r="G48">
        <v>24</v>
      </c>
      <c r="H48" s="19" t="str">
        <f t="shared" si="8"/>
        <v>  </v>
      </c>
      <c r="I48" s="19">
        <f t="shared" si="9"/>
        <v>0</v>
      </c>
      <c r="J48" s="19">
        <f t="shared" si="10"/>
        <v>0</v>
      </c>
      <c r="K48" s="19">
        <f t="shared" si="11"/>
        <v>0</v>
      </c>
    </row>
    <row r="49" spans="7:11" ht="12.75">
      <c r="G49">
        <v>25</v>
      </c>
      <c r="H49" s="19" t="str">
        <f t="shared" si="8"/>
        <v>  </v>
      </c>
      <c r="I49" s="19">
        <f t="shared" si="9"/>
        <v>0</v>
      </c>
      <c r="J49" s="19">
        <f t="shared" si="10"/>
        <v>0</v>
      </c>
      <c r="K49" s="19">
        <f t="shared" si="11"/>
        <v>0</v>
      </c>
    </row>
    <row r="50" spans="7:11" ht="12.75">
      <c r="G50">
        <v>26</v>
      </c>
      <c r="H50" s="19" t="str">
        <f t="shared" si="8"/>
        <v>  </v>
      </c>
      <c r="I50" s="19">
        <f t="shared" si="9"/>
        <v>0</v>
      </c>
      <c r="J50" s="19">
        <f t="shared" si="10"/>
        <v>0</v>
      </c>
      <c r="K50" s="19">
        <f t="shared" si="11"/>
        <v>0</v>
      </c>
    </row>
    <row r="51" spans="7:11" ht="12.75">
      <c r="G51">
        <v>27</v>
      </c>
      <c r="H51" s="19" t="str">
        <f t="shared" si="8"/>
        <v>  </v>
      </c>
      <c r="I51" s="19">
        <f t="shared" si="9"/>
        <v>0</v>
      </c>
      <c r="J51" s="19">
        <f t="shared" si="10"/>
        <v>0</v>
      </c>
      <c r="K51" s="19">
        <f t="shared" si="11"/>
        <v>0</v>
      </c>
    </row>
    <row r="52" spans="7:11" ht="12.75">
      <c r="G52">
        <v>28</v>
      </c>
      <c r="H52" s="19" t="str">
        <f t="shared" si="8"/>
        <v>  </v>
      </c>
      <c r="I52" s="19">
        <f t="shared" si="9"/>
        <v>0</v>
      </c>
      <c r="J52" s="19">
        <f t="shared" si="10"/>
        <v>0</v>
      </c>
      <c r="K52" s="19">
        <f t="shared" si="11"/>
        <v>0</v>
      </c>
    </row>
    <row r="53" spans="7:11" ht="12.75">
      <c r="G53">
        <v>29</v>
      </c>
      <c r="H53" s="19" t="str">
        <f t="shared" si="8"/>
        <v>  </v>
      </c>
      <c r="I53" s="19">
        <f t="shared" si="9"/>
        <v>0</v>
      </c>
      <c r="J53" s="19">
        <f t="shared" si="10"/>
        <v>0</v>
      </c>
      <c r="K53" s="19">
        <f t="shared" si="11"/>
        <v>0</v>
      </c>
    </row>
    <row r="54" spans="7:11" ht="12.75">
      <c r="G54">
        <v>30</v>
      </c>
      <c r="H54" s="19" t="str">
        <f t="shared" si="8"/>
        <v>  </v>
      </c>
      <c r="I54" s="19">
        <f t="shared" si="9"/>
        <v>0</v>
      </c>
      <c r="J54" s="19">
        <f t="shared" si="10"/>
        <v>0</v>
      </c>
      <c r="K54" s="19">
        <f t="shared" si="11"/>
        <v>0</v>
      </c>
    </row>
    <row r="55" spans="8:11" ht="12.75">
      <c r="H55" s="19" t="str">
        <f>CONCATENATE(B32," ",C32)</f>
        <v>Noms Pts</v>
      </c>
      <c r="I55" t="s">
        <v>10</v>
      </c>
      <c r="J55" t="s">
        <v>8</v>
      </c>
      <c r="K5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K59"/>
  <sheetViews>
    <sheetView showGridLines="0" tabSelected="1" zoomScalePageLayoutView="0" workbookViewId="0" topLeftCell="A1">
      <selection activeCell="A52" sqref="A52:E52"/>
    </sheetView>
  </sheetViews>
  <sheetFormatPr defaultColWidth="11.421875" defaultRowHeight="12.75"/>
  <cols>
    <col min="1" max="1" width="2.7109375" style="30" customWidth="1"/>
    <col min="2" max="2" width="20.7109375" style="30" customWidth="1"/>
    <col min="3" max="3" width="7.140625" style="30" customWidth="1"/>
    <col min="4" max="4" width="21.7109375" style="48" customWidth="1"/>
    <col min="5" max="5" width="8.57421875" style="46" bestFit="1" customWidth="1"/>
    <col min="6" max="6" width="1.28515625" style="30" customWidth="1"/>
    <col min="7" max="7" width="4.00390625" style="30" customWidth="1"/>
    <col min="8" max="8" width="20.7109375" style="30" customWidth="1"/>
    <col min="9" max="9" width="8.57421875" style="30" customWidth="1"/>
    <col min="10" max="10" width="20.00390625" style="48" customWidth="1"/>
    <col min="11" max="11" width="8.7109375" style="46" customWidth="1"/>
    <col min="12" max="16384" width="11.421875" style="30" customWidth="1"/>
  </cols>
  <sheetData>
    <row r="1" spans="1:11" s="51" customFormat="1" ht="18" customHeight="1">
      <c r="A1" s="49"/>
      <c r="B1" s="315" t="str">
        <f>Paramètres!B1</f>
        <v>CRITERIUM FEDERAL TOUR N° 3</v>
      </c>
      <c r="C1" s="315"/>
      <c r="D1" s="315"/>
      <c r="E1" s="315"/>
      <c r="F1" s="315"/>
      <c r="G1" s="315"/>
      <c r="H1" s="315"/>
      <c r="I1" s="315"/>
      <c r="J1" s="315"/>
      <c r="K1" s="92" t="s">
        <v>96</v>
      </c>
    </row>
    <row r="2" spans="1:11" ht="18" customHeight="1">
      <c r="A2" s="319" t="s">
        <v>97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21" customHeight="1" hidden="1">
      <c r="A3" s="128"/>
      <c r="B3" s="129"/>
      <c r="C3" s="130"/>
      <c r="D3" s="162"/>
      <c r="E3" s="130"/>
      <c r="F3" s="20"/>
      <c r="G3" s="128"/>
      <c r="H3" s="129"/>
      <c r="I3" s="130"/>
      <c r="J3" s="162"/>
      <c r="K3" s="130"/>
    </row>
    <row r="4" spans="1:11" s="29" customFormat="1" ht="21" customHeight="1">
      <c r="A4" s="54" t="str">
        <f>+Paramètres!B33</f>
        <v>D3 - -18 ans Garçons</v>
      </c>
      <c r="B4" s="59"/>
      <c r="C4" s="59" t="str">
        <f>+Paramètres!C33</f>
        <v>QUIMPER - Halle des Sports</v>
      </c>
      <c r="D4" s="60"/>
      <c r="E4" s="93"/>
      <c r="F4" s="59"/>
      <c r="G4" s="60"/>
      <c r="H4" s="60" t="str">
        <f>+Paramètres!D33</f>
        <v>Tél : 02.98.64.79.33</v>
      </c>
      <c r="I4" s="60"/>
      <c r="J4" s="60">
        <f>+Paramètres!F13</f>
        <v>0</v>
      </c>
      <c r="K4" s="61"/>
    </row>
    <row r="5" spans="1:11" s="47" customFormat="1" ht="21" customHeight="1">
      <c r="A5" s="63"/>
      <c r="B5" s="63" t="str">
        <f>'D1'!B27</f>
        <v>Noms</v>
      </c>
      <c r="C5" s="63" t="str">
        <f>'D1'!C27</f>
        <v>Pts</v>
      </c>
      <c r="D5" s="63" t="str">
        <f>'D1'!D27</f>
        <v>Club</v>
      </c>
      <c r="E5" s="63" t="str">
        <f>'D1'!E27</f>
        <v>Licence</v>
      </c>
      <c r="F5" s="76">
        <f>'D1'!F27</f>
        <v>0</v>
      </c>
      <c r="G5" s="63"/>
      <c r="H5" s="63" t="str">
        <f>'D1'!H27</f>
        <v>Noms</v>
      </c>
      <c r="I5" s="63" t="str">
        <f>'D1'!I27</f>
        <v>Pts</v>
      </c>
      <c r="J5" s="63" t="str">
        <f>'D1'!J27</f>
        <v>Club</v>
      </c>
      <c r="K5" s="63" t="str">
        <f>'D1'!K27</f>
        <v>Licence</v>
      </c>
    </row>
    <row r="6" spans="1:11" ht="21" customHeight="1">
      <c r="A6" s="65">
        <v>1</v>
      </c>
      <c r="B6" s="8" t="s">
        <v>285</v>
      </c>
      <c r="C6" s="8">
        <v>746</v>
      </c>
      <c r="D6" s="8" t="s">
        <v>90</v>
      </c>
      <c r="E6" s="158" t="s">
        <v>269</v>
      </c>
      <c r="F6" s="20"/>
      <c r="G6" s="65">
        <v>12</v>
      </c>
      <c r="H6" s="8" t="s">
        <v>299</v>
      </c>
      <c r="I6" s="8">
        <v>500</v>
      </c>
      <c r="J6" s="65" t="s">
        <v>218</v>
      </c>
      <c r="K6" s="159" t="s">
        <v>280</v>
      </c>
    </row>
    <row r="7" spans="1:11" ht="21" customHeight="1">
      <c r="A7" s="65">
        <v>2</v>
      </c>
      <c r="B7" s="8" t="s">
        <v>225</v>
      </c>
      <c r="C7" s="8">
        <v>1011</v>
      </c>
      <c r="D7" s="8" t="s">
        <v>211</v>
      </c>
      <c r="E7" s="158" t="s">
        <v>210</v>
      </c>
      <c r="F7" s="20"/>
      <c r="G7" s="65">
        <v>13</v>
      </c>
      <c r="H7" s="8" t="s">
        <v>293</v>
      </c>
      <c r="I7" s="8">
        <v>536</v>
      </c>
      <c r="J7" s="8" t="s">
        <v>268</v>
      </c>
      <c r="K7" s="158">
        <v>2931894</v>
      </c>
    </row>
    <row r="8" spans="1:11" ht="21" customHeight="1">
      <c r="A8" s="65">
        <v>3</v>
      </c>
      <c r="B8" s="8" t="s">
        <v>222</v>
      </c>
      <c r="C8" s="8">
        <v>940</v>
      </c>
      <c r="D8" s="8" t="s">
        <v>90</v>
      </c>
      <c r="E8" s="158" t="s">
        <v>216</v>
      </c>
      <c r="F8" s="20"/>
      <c r="G8" s="65">
        <v>14</v>
      </c>
      <c r="H8" s="8" t="s">
        <v>302</v>
      </c>
      <c r="I8" s="8">
        <v>500</v>
      </c>
      <c r="J8" s="8" t="s">
        <v>208</v>
      </c>
      <c r="K8" s="158" t="s">
        <v>283</v>
      </c>
    </row>
    <row r="9" spans="1:11" ht="21" customHeight="1">
      <c r="A9" s="65">
        <v>4</v>
      </c>
      <c r="B9" s="8" t="s">
        <v>236</v>
      </c>
      <c r="C9" s="8">
        <v>639</v>
      </c>
      <c r="D9" s="8" t="s">
        <v>90</v>
      </c>
      <c r="E9" s="158" t="s">
        <v>220</v>
      </c>
      <c r="F9" s="20"/>
      <c r="G9" s="324">
        <v>15</v>
      </c>
      <c r="H9" s="325" t="s">
        <v>303</v>
      </c>
      <c r="I9" s="325">
        <v>500</v>
      </c>
      <c r="J9" s="324" t="s">
        <v>86</v>
      </c>
      <c r="K9" s="338">
        <v>2931993</v>
      </c>
    </row>
    <row r="10" spans="1:11" ht="21" customHeight="1">
      <c r="A10" s="65">
        <v>5</v>
      </c>
      <c r="B10" s="146" t="s">
        <v>230</v>
      </c>
      <c r="C10" s="146">
        <v>699</v>
      </c>
      <c r="D10" s="146" t="s">
        <v>218</v>
      </c>
      <c r="E10" s="158">
        <v>2934294</v>
      </c>
      <c r="F10" s="20"/>
      <c r="G10" s="65">
        <v>16</v>
      </c>
      <c r="H10" s="8" t="s">
        <v>296</v>
      </c>
      <c r="I10" s="8">
        <v>500</v>
      </c>
      <c r="J10" s="8" t="s">
        <v>149</v>
      </c>
      <c r="K10" s="158" t="s">
        <v>277</v>
      </c>
    </row>
    <row r="11" spans="1:11" ht="21" customHeight="1">
      <c r="A11" s="65">
        <v>6</v>
      </c>
      <c r="B11" s="8" t="s">
        <v>234</v>
      </c>
      <c r="C11" s="8">
        <v>957</v>
      </c>
      <c r="D11" s="65" t="s">
        <v>208</v>
      </c>
      <c r="E11" s="159" t="s">
        <v>219</v>
      </c>
      <c r="F11" s="20"/>
      <c r="G11" s="65">
        <v>17</v>
      </c>
      <c r="H11" s="8" t="s">
        <v>290</v>
      </c>
      <c r="I11" s="8">
        <v>539</v>
      </c>
      <c r="J11" s="8" t="s">
        <v>271</v>
      </c>
      <c r="K11" s="158">
        <v>2930240</v>
      </c>
    </row>
    <row r="12" spans="1:11" ht="21" customHeight="1">
      <c r="A12" s="65">
        <v>7</v>
      </c>
      <c r="B12" s="8" t="s">
        <v>298</v>
      </c>
      <c r="C12" s="8">
        <v>557</v>
      </c>
      <c r="D12" s="8" t="s">
        <v>218</v>
      </c>
      <c r="E12" s="158" t="s">
        <v>279</v>
      </c>
      <c r="F12" s="20"/>
      <c r="G12" s="65">
        <v>18</v>
      </c>
      <c r="H12" s="8" t="s">
        <v>227</v>
      </c>
      <c r="I12" s="8">
        <v>880</v>
      </c>
      <c r="J12" s="8" t="s">
        <v>152</v>
      </c>
      <c r="K12" s="158" t="s">
        <v>212</v>
      </c>
    </row>
    <row r="13" spans="1:11" ht="21" customHeight="1">
      <c r="A13" s="324">
        <v>8</v>
      </c>
      <c r="B13" s="325" t="s">
        <v>300</v>
      </c>
      <c r="C13" s="325">
        <v>509</v>
      </c>
      <c r="D13" s="325" t="s">
        <v>86</v>
      </c>
      <c r="E13" s="326">
        <v>2931361</v>
      </c>
      <c r="F13" s="20"/>
      <c r="G13" s="65">
        <v>19</v>
      </c>
      <c r="H13" s="8" t="s">
        <v>711</v>
      </c>
      <c r="I13" s="8">
        <v>500</v>
      </c>
      <c r="J13" s="8" t="s">
        <v>281</v>
      </c>
      <c r="K13" s="158" t="s">
        <v>710</v>
      </c>
    </row>
    <row r="14" spans="1:11" ht="21" customHeight="1">
      <c r="A14" s="65">
        <v>9</v>
      </c>
      <c r="B14" s="8" t="s">
        <v>301</v>
      </c>
      <c r="C14" s="8">
        <v>518</v>
      </c>
      <c r="D14" s="8" t="s">
        <v>208</v>
      </c>
      <c r="E14" s="158" t="s">
        <v>282</v>
      </c>
      <c r="F14" s="20"/>
      <c r="G14" s="65">
        <v>20</v>
      </c>
      <c r="H14" s="8" t="s">
        <v>295</v>
      </c>
      <c r="I14" s="8">
        <v>546</v>
      </c>
      <c r="J14" s="8" t="s">
        <v>276</v>
      </c>
      <c r="K14" s="158" t="s">
        <v>275</v>
      </c>
    </row>
    <row r="15" spans="1:11" s="29" customFormat="1" ht="21" customHeight="1">
      <c r="A15" s="65">
        <v>10</v>
      </c>
      <c r="B15" s="8" t="s">
        <v>294</v>
      </c>
      <c r="C15" s="8">
        <v>513</v>
      </c>
      <c r="D15" s="8" t="s">
        <v>208</v>
      </c>
      <c r="E15" s="158" t="s">
        <v>274</v>
      </c>
      <c r="F15" s="20"/>
      <c r="G15" s="65"/>
      <c r="H15" s="8"/>
      <c r="I15" s="8"/>
      <c r="J15" s="8"/>
      <c r="K15" s="158"/>
    </row>
    <row r="16" spans="1:11" s="47" customFormat="1" ht="21" customHeight="1">
      <c r="A16" s="65">
        <v>11</v>
      </c>
      <c r="B16" s="8" t="s">
        <v>284</v>
      </c>
      <c r="C16" s="8">
        <v>535</v>
      </c>
      <c r="D16" s="8" t="s">
        <v>268</v>
      </c>
      <c r="E16" s="158">
        <v>2930703</v>
      </c>
      <c r="F16" s="20"/>
      <c r="G16" s="65"/>
      <c r="H16" s="8"/>
      <c r="I16" s="8"/>
      <c r="J16" s="8"/>
      <c r="K16" s="158"/>
    </row>
    <row r="17" spans="1:11" ht="12.75" customHeight="1" hidden="1">
      <c r="A17" s="65">
        <v>1</v>
      </c>
      <c r="B17" s="94" t="s">
        <v>295</v>
      </c>
      <c r="C17" s="95">
        <v>520</v>
      </c>
      <c r="D17" s="96" t="s">
        <v>276</v>
      </c>
      <c r="E17" s="97" t="s">
        <v>275</v>
      </c>
      <c r="F17" s="20"/>
      <c r="G17" s="65">
        <v>19</v>
      </c>
      <c r="H17" s="94"/>
      <c r="I17" s="95"/>
      <c r="J17" s="96"/>
      <c r="K17" s="97"/>
    </row>
    <row r="18" spans="1:11" ht="12.75" customHeight="1" hidden="1">
      <c r="A18" s="65">
        <v>2</v>
      </c>
      <c r="B18" s="94"/>
      <c r="C18" s="95"/>
      <c r="D18" s="96"/>
      <c r="E18" s="97"/>
      <c r="F18" s="20"/>
      <c r="G18" s="65">
        <v>20</v>
      </c>
      <c r="H18" s="94"/>
      <c r="I18" s="95"/>
      <c r="J18" s="96"/>
      <c r="K18" s="97"/>
    </row>
    <row r="19" spans="1:11" ht="12.75" customHeight="1" hidden="1">
      <c r="A19" s="65">
        <v>3</v>
      </c>
      <c r="B19" s="94"/>
      <c r="C19" s="95"/>
      <c r="D19" s="96"/>
      <c r="E19" s="97"/>
      <c r="F19" s="20"/>
      <c r="G19" s="65">
        <v>21</v>
      </c>
      <c r="H19" s="94"/>
      <c r="I19" s="95"/>
      <c r="J19" s="96"/>
      <c r="K19" s="97"/>
    </row>
    <row r="20" spans="1:11" ht="12.75" customHeight="1" hidden="1">
      <c r="A20" s="65">
        <v>4</v>
      </c>
      <c r="B20" s="94"/>
      <c r="C20" s="95"/>
      <c r="D20" s="96"/>
      <c r="E20" s="97"/>
      <c r="F20" s="20"/>
      <c r="G20" s="65">
        <v>22</v>
      </c>
      <c r="H20" s="94"/>
      <c r="I20" s="95"/>
      <c r="J20" s="96"/>
      <c r="K20" s="97"/>
    </row>
    <row r="21" spans="1:11" ht="12.75" customHeight="1" hidden="1">
      <c r="A21" s="65">
        <v>5</v>
      </c>
      <c r="B21" s="94"/>
      <c r="C21" s="95"/>
      <c r="D21" s="96"/>
      <c r="E21" s="97"/>
      <c r="F21" s="20"/>
      <c r="G21" s="65">
        <v>23</v>
      </c>
      <c r="H21" s="94"/>
      <c r="I21" s="95"/>
      <c r="J21" s="96"/>
      <c r="K21" s="97"/>
    </row>
    <row r="22" spans="1:11" ht="12.75" customHeight="1" hidden="1">
      <c r="A22" s="65">
        <v>6</v>
      </c>
      <c r="B22" s="94"/>
      <c r="C22" s="95"/>
      <c r="D22" s="96"/>
      <c r="E22" s="97"/>
      <c r="F22" s="20"/>
      <c r="G22" s="65">
        <v>24</v>
      </c>
      <c r="H22" s="94"/>
      <c r="I22" s="95"/>
      <c r="J22" s="96"/>
      <c r="K22" s="97"/>
    </row>
    <row r="23" spans="1:11" ht="12.75" customHeight="1" hidden="1">
      <c r="A23" s="65">
        <v>7</v>
      </c>
      <c r="B23" s="94"/>
      <c r="C23" s="95"/>
      <c r="D23" s="96"/>
      <c r="E23" s="97"/>
      <c r="F23" s="20"/>
      <c r="G23" s="65">
        <v>25</v>
      </c>
      <c r="H23" s="94"/>
      <c r="I23" s="95"/>
      <c r="J23" s="96"/>
      <c r="K23" s="97"/>
    </row>
    <row r="24" spans="1:11" ht="12.75" customHeight="1" hidden="1">
      <c r="A24" s="65">
        <v>8</v>
      </c>
      <c r="B24" s="110"/>
      <c r="C24" s="111"/>
      <c r="D24" s="112"/>
      <c r="E24" s="113"/>
      <c r="F24" s="109"/>
      <c r="G24" s="65">
        <v>26</v>
      </c>
      <c r="H24" s="110"/>
      <c r="I24" s="111"/>
      <c r="J24" s="112"/>
      <c r="K24" s="113"/>
    </row>
    <row r="25" spans="1:11" ht="12.75" customHeight="1">
      <c r="A25" s="122"/>
      <c r="B25" s="114"/>
      <c r="C25" s="115"/>
      <c r="D25" s="123"/>
      <c r="E25" s="124"/>
      <c r="F25" s="82"/>
      <c r="G25" s="122"/>
      <c r="H25" s="114"/>
      <c r="I25" s="115"/>
      <c r="J25" s="123"/>
      <c r="K25" s="124"/>
    </row>
    <row r="26" spans="1:11" s="29" customFormat="1" ht="21" customHeight="1">
      <c r="A26" s="54" t="str">
        <f>+Paramètres!B34</f>
        <v>D3 - -15 ans Garçons</v>
      </c>
      <c r="B26" s="59"/>
      <c r="C26" s="59" t="str">
        <f>+Paramètres!C34</f>
        <v>DOUARNENEZ - Salle Spécifique - Rue Jules Verne - Tréboul</v>
      </c>
      <c r="D26" s="60"/>
      <c r="E26" s="93"/>
      <c r="F26" s="59"/>
      <c r="G26" s="60"/>
      <c r="H26" s="60" t="str">
        <f>+Paramètres!D34</f>
        <v>Tél : 06 81 30 56 79 </v>
      </c>
      <c r="I26" s="60"/>
      <c r="J26" s="60" t="str">
        <f>+Paramètres!F34</f>
        <v>Samedi 6 Février 14H00</v>
      </c>
      <c r="K26" s="61"/>
    </row>
    <row r="27" spans="1:11" s="47" customFormat="1" ht="21" customHeight="1">
      <c r="A27" s="63"/>
      <c r="B27" s="63" t="str">
        <f>'D1'!B27</f>
        <v>Noms</v>
      </c>
      <c r="C27" s="63" t="str">
        <f>'D1'!C27</f>
        <v>Pts</v>
      </c>
      <c r="D27" s="63" t="str">
        <f>'D1'!D27</f>
        <v>Club</v>
      </c>
      <c r="E27" s="63" t="str">
        <f>'D1'!E27</f>
        <v>Licence</v>
      </c>
      <c r="F27" s="76">
        <f>'D1'!F27</f>
        <v>0</v>
      </c>
      <c r="G27" s="63"/>
      <c r="H27" s="63" t="str">
        <f>'D1'!H27</f>
        <v>Noms</v>
      </c>
      <c r="I27" s="63" t="str">
        <f>'D1'!I27</f>
        <v>Pts</v>
      </c>
      <c r="J27" s="63" t="str">
        <f>'D1'!J27</f>
        <v>Club</v>
      </c>
      <c r="K27" s="63" t="str">
        <f>'D1'!K27</f>
        <v>Licence</v>
      </c>
    </row>
    <row r="28" spans="1:11" ht="21" customHeight="1">
      <c r="A28" s="65">
        <v>1</v>
      </c>
      <c r="B28" s="8" t="s">
        <v>698</v>
      </c>
      <c r="C28" s="8">
        <v>500</v>
      </c>
      <c r="D28" s="8" t="s">
        <v>211</v>
      </c>
      <c r="E28" s="158" t="s">
        <v>360</v>
      </c>
      <c r="F28" s="20"/>
      <c r="G28" s="65">
        <v>9</v>
      </c>
      <c r="H28" s="8" t="s">
        <v>720</v>
      </c>
      <c r="I28" s="8">
        <v>500</v>
      </c>
      <c r="J28" s="8" t="s">
        <v>149</v>
      </c>
      <c r="K28" s="158" t="s">
        <v>367</v>
      </c>
    </row>
    <row r="29" spans="1:11" ht="21" customHeight="1">
      <c r="A29" s="65">
        <v>2</v>
      </c>
      <c r="B29" s="8" t="s">
        <v>706</v>
      </c>
      <c r="C29" s="8">
        <v>500</v>
      </c>
      <c r="D29" s="8" t="s">
        <v>271</v>
      </c>
      <c r="E29" s="158" t="s">
        <v>364</v>
      </c>
      <c r="F29" s="20"/>
      <c r="G29" s="65">
        <v>10</v>
      </c>
      <c r="H29" s="8" t="s">
        <v>721</v>
      </c>
      <c r="I29" s="8">
        <v>500</v>
      </c>
      <c r="J29" s="8" t="s">
        <v>218</v>
      </c>
      <c r="K29" s="158" t="s">
        <v>368</v>
      </c>
    </row>
    <row r="30" spans="1:11" ht="21" customHeight="1">
      <c r="A30" s="65">
        <v>3</v>
      </c>
      <c r="B30" s="8" t="s">
        <v>694</v>
      </c>
      <c r="C30" s="8">
        <v>517</v>
      </c>
      <c r="D30" s="8" t="s">
        <v>149</v>
      </c>
      <c r="E30" s="158" t="s">
        <v>359</v>
      </c>
      <c r="F30" s="20"/>
      <c r="G30" s="65">
        <v>11</v>
      </c>
      <c r="H30" s="65" t="s">
        <v>713</v>
      </c>
      <c r="I30" s="65">
        <v>500</v>
      </c>
      <c r="J30" s="65" t="s">
        <v>281</v>
      </c>
      <c r="K30" s="159" t="s">
        <v>366</v>
      </c>
    </row>
    <row r="31" spans="1:11" ht="21" customHeight="1">
      <c r="A31" s="65">
        <v>4</v>
      </c>
      <c r="B31" s="8" t="s">
        <v>705</v>
      </c>
      <c r="C31" s="8">
        <v>545</v>
      </c>
      <c r="D31" s="8" t="s">
        <v>149</v>
      </c>
      <c r="E31" s="158">
        <v>2935839</v>
      </c>
      <c r="F31" s="20"/>
      <c r="G31" s="65">
        <v>12</v>
      </c>
      <c r="H31" s="8" t="s">
        <v>795</v>
      </c>
      <c r="I31" s="8">
        <v>605</v>
      </c>
      <c r="J31" s="8" t="s">
        <v>712</v>
      </c>
      <c r="K31" s="158">
        <v>2935271</v>
      </c>
    </row>
    <row r="32" spans="1:11" ht="21" customHeight="1">
      <c r="A32" s="65">
        <v>5</v>
      </c>
      <c r="B32" s="8" t="s">
        <v>718</v>
      </c>
      <c r="C32" s="8">
        <v>546</v>
      </c>
      <c r="D32" s="8" t="s">
        <v>712</v>
      </c>
      <c r="E32" s="158">
        <v>2935823</v>
      </c>
      <c r="F32" s="20"/>
      <c r="G32" s="65">
        <v>13</v>
      </c>
      <c r="H32" s="8"/>
      <c r="I32" s="8"/>
      <c r="J32" s="8"/>
      <c r="K32" s="158"/>
    </row>
    <row r="33" spans="1:11" ht="21" customHeight="1">
      <c r="A33" s="65">
        <v>6</v>
      </c>
      <c r="B33" s="8" t="s">
        <v>719</v>
      </c>
      <c r="C33" s="8">
        <v>500</v>
      </c>
      <c r="D33" s="8" t="s">
        <v>218</v>
      </c>
      <c r="E33" s="158" t="s">
        <v>369</v>
      </c>
      <c r="F33" s="20"/>
      <c r="G33" s="65">
        <v>14</v>
      </c>
      <c r="H33" s="8"/>
      <c r="I33" s="8"/>
      <c r="J33" s="8"/>
      <c r="K33" s="158"/>
    </row>
    <row r="34" spans="1:11" ht="21" customHeight="1">
      <c r="A34" s="65">
        <v>7</v>
      </c>
      <c r="B34" s="8" t="s">
        <v>716</v>
      </c>
      <c r="C34" s="8">
        <v>500</v>
      </c>
      <c r="D34" s="8" t="s">
        <v>208</v>
      </c>
      <c r="E34" s="158" t="s">
        <v>362</v>
      </c>
      <c r="F34" s="20"/>
      <c r="G34" s="65">
        <v>15</v>
      </c>
      <c r="H34" s="8"/>
      <c r="I34" s="8"/>
      <c r="J34" s="8"/>
      <c r="K34" s="158"/>
    </row>
    <row r="35" spans="1:11" ht="21" customHeight="1">
      <c r="A35" s="65">
        <v>8</v>
      </c>
      <c r="B35" s="8" t="s">
        <v>715</v>
      </c>
      <c r="C35" s="8">
        <v>500</v>
      </c>
      <c r="D35" s="8" t="s">
        <v>281</v>
      </c>
      <c r="E35" s="158" t="s">
        <v>365</v>
      </c>
      <c r="F35" s="20"/>
      <c r="G35" s="65">
        <v>16</v>
      </c>
      <c r="H35" s="8"/>
      <c r="I35" s="8"/>
      <c r="J35" s="8"/>
      <c r="K35" s="158"/>
    </row>
    <row r="36" spans="1:7" ht="21" customHeight="1" hidden="1">
      <c r="A36" s="65">
        <v>9</v>
      </c>
      <c r="B36" s="8"/>
      <c r="C36" s="8"/>
      <c r="D36" s="8"/>
      <c r="E36" s="158"/>
      <c r="G36" s="65">
        <v>17</v>
      </c>
    </row>
    <row r="37" spans="1:7" ht="21" customHeight="1" hidden="1">
      <c r="A37" s="65">
        <v>10</v>
      </c>
      <c r="B37" s="8"/>
      <c r="C37" s="8"/>
      <c r="D37" s="8"/>
      <c r="E37" s="158"/>
      <c r="G37" s="65">
        <v>18</v>
      </c>
    </row>
    <row r="39" spans="1:11" s="29" customFormat="1" ht="21" customHeight="1">
      <c r="A39" s="54" t="str">
        <f>+Paramètres!B35</f>
        <v>D3 – -13 ans Garçons</v>
      </c>
      <c r="B39" s="59"/>
      <c r="C39" s="59" t="str">
        <f>+Paramètres!C35</f>
        <v>QUIMPER - Halle des Sports</v>
      </c>
      <c r="D39" s="60"/>
      <c r="E39" s="93"/>
      <c r="F39" s="59"/>
      <c r="G39" s="60"/>
      <c r="H39" s="60" t="str">
        <f>+Paramètres!D35</f>
        <v>Tél : 02.98.64.79.33</v>
      </c>
      <c r="I39" s="60"/>
      <c r="J39" s="60" t="str">
        <f>+Paramètres!F35</f>
        <v>Samedi 6 Février 14H00</v>
      </c>
      <c r="K39" s="61"/>
    </row>
    <row r="40" spans="1:11" s="47" customFormat="1" ht="21" customHeight="1">
      <c r="A40" s="63"/>
      <c r="B40" s="63" t="str">
        <f>'D1'!B27</f>
        <v>Noms</v>
      </c>
      <c r="C40" s="63" t="str">
        <f>'D1'!C27</f>
        <v>Pts</v>
      </c>
      <c r="D40" s="63" t="str">
        <f>'D1'!D27</f>
        <v>Club</v>
      </c>
      <c r="E40" s="63" t="str">
        <f>'D1'!E27</f>
        <v>Licence</v>
      </c>
      <c r="F40" s="76">
        <f>'D1'!F40</f>
        <v>0</v>
      </c>
      <c r="G40" s="63"/>
      <c r="H40" s="63" t="str">
        <f>'D1'!H27</f>
        <v>Noms</v>
      </c>
      <c r="I40" s="63" t="str">
        <f>'D1'!I27</f>
        <v>Pts</v>
      </c>
      <c r="J40" s="63" t="str">
        <f>'D1'!J27</f>
        <v>Club</v>
      </c>
      <c r="K40" s="63" t="str">
        <f>'D1'!K27</f>
        <v>Licence</v>
      </c>
    </row>
    <row r="41" spans="1:11" ht="21" customHeight="1">
      <c r="A41" s="65">
        <v>1</v>
      </c>
      <c r="B41" s="8" t="s">
        <v>807</v>
      </c>
      <c r="C41" s="8">
        <v>500</v>
      </c>
      <c r="D41" s="8" t="s">
        <v>208</v>
      </c>
      <c r="E41" s="158" t="s">
        <v>799</v>
      </c>
      <c r="F41" s="20"/>
      <c r="G41" s="65">
        <v>9</v>
      </c>
      <c r="H41" s="8" t="s">
        <v>810</v>
      </c>
      <c r="I41" s="8">
        <v>500</v>
      </c>
      <c r="J41" s="8" t="s">
        <v>218</v>
      </c>
      <c r="K41" s="158">
        <v>2937092</v>
      </c>
    </row>
    <row r="42" spans="1:11" ht="21" customHeight="1">
      <c r="A42" s="324">
        <v>2</v>
      </c>
      <c r="B42" s="325" t="s">
        <v>809</v>
      </c>
      <c r="C42" s="325">
        <v>500</v>
      </c>
      <c r="D42" s="325" t="s">
        <v>86</v>
      </c>
      <c r="E42" s="326">
        <v>2936413</v>
      </c>
      <c r="F42" s="20"/>
      <c r="G42" s="65">
        <v>10</v>
      </c>
      <c r="H42" s="65" t="s">
        <v>812</v>
      </c>
      <c r="I42" s="65">
        <v>500</v>
      </c>
      <c r="J42" s="65" t="s">
        <v>281</v>
      </c>
      <c r="K42" s="159" t="s">
        <v>804</v>
      </c>
    </row>
    <row r="43" spans="1:11" ht="21" customHeight="1">
      <c r="A43" s="65">
        <v>3</v>
      </c>
      <c r="B43" s="8" t="s">
        <v>811</v>
      </c>
      <c r="C43" s="8">
        <v>500</v>
      </c>
      <c r="D43" s="8" t="s">
        <v>281</v>
      </c>
      <c r="E43" s="158" t="s">
        <v>800</v>
      </c>
      <c r="F43" s="20"/>
      <c r="G43" s="65">
        <v>11</v>
      </c>
      <c r="H43" s="8" t="s">
        <v>814</v>
      </c>
      <c r="I43" s="8">
        <v>500</v>
      </c>
      <c r="J43" s="8" t="s">
        <v>208</v>
      </c>
      <c r="K43" s="158">
        <v>2936119</v>
      </c>
    </row>
    <row r="44" spans="1:11" ht="21" customHeight="1">
      <c r="A44" s="324">
        <v>4</v>
      </c>
      <c r="B44" s="325" t="s">
        <v>813</v>
      </c>
      <c r="C44" s="325">
        <v>500</v>
      </c>
      <c r="D44" s="325" t="s">
        <v>86</v>
      </c>
      <c r="E44" s="326" t="s">
        <v>801</v>
      </c>
      <c r="F44" s="20"/>
      <c r="G44" s="324">
        <v>12</v>
      </c>
      <c r="H44" s="325" t="s">
        <v>816</v>
      </c>
      <c r="I44" s="325">
        <v>500</v>
      </c>
      <c r="J44" s="325" t="s">
        <v>86</v>
      </c>
      <c r="K44" s="326" t="s">
        <v>805</v>
      </c>
    </row>
    <row r="45" spans="1:11" ht="21" customHeight="1">
      <c r="A45" s="324">
        <v>5</v>
      </c>
      <c r="B45" s="325" t="s">
        <v>815</v>
      </c>
      <c r="C45" s="325">
        <v>526</v>
      </c>
      <c r="D45" s="325" t="s">
        <v>86</v>
      </c>
      <c r="E45" s="326">
        <v>2936005</v>
      </c>
      <c r="F45" s="20"/>
      <c r="G45" s="324">
        <v>13</v>
      </c>
      <c r="H45" s="325" t="s">
        <v>817</v>
      </c>
      <c r="I45" s="325">
        <v>500</v>
      </c>
      <c r="J45" s="325" t="s">
        <v>86</v>
      </c>
      <c r="K45" s="326">
        <v>2937173</v>
      </c>
    </row>
    <row r="46" spans="1:11" ht="21" customHeight="1">
      <c r="A46" s="65">
        <v>6</v>
      </c>
      <c r="B46" s="8" t="s">
        <v>818</v>
      </c>
      <c r="C46" s="8">
        <v>500</v>
      </c>
      <c r="D46" s="8" t="s">
        <v>218</v>
      </c>
      <c r="E46" s="158" t="s">
        <v>802</v>
      </c>
      <c r="F46" s="20"/>
      <c r="G46" s="65">
        <v>14</v>
      </c>
      <c r="H46" s="8" t="s">
        <v>819</v>
      </c>
      <c r="I46" s="8">
        <v>500</v>
      </c>
      <c r="J46" s="8" t="s">
        <v>218</v>
      </c>
      <c r="K46" s="158" t="s">
        <v>806</v>
      </c>
    </row>
    <row r="47" spans="1:11" ht="21" customHeight="1">
      <c r="A47" s="324">
        <v>7</v>
      </c>
      <c r="B47" s="325" t="s">
        <v>820</v>
      </c>
      <c r="C47" s="325">
        <v>500</v>
      </c>
      <c r="D47" s="325" t="s">
        <v>86</v>
      </c>
      <c r="E47" s="326" t="s">
        <v>803</v>
      </c>
      <c r="F47" s="20"/>
      <c r="G47" s="324">
        <v>15</v>
      </c>
      <c r="H47" s="325" t="s">
        <v>821</v>
      </c>
      <c r="I47" s="325">
        <v>500</v>
      </c>
      <c r="J47" s="325" t="s">
        <v>86</v>
      </c>
      <c r="K47" s="326">
        <v>2937033</v>
      </c>
    </row>
    <row r="48" spans="1:11" ht="21" customHeight="1">
      <c r="A48" s="324">
        <v>8</v>
      </c>
      <c r="B48" s="325" t="s">
        <v>808</v>
      </c>
      <c r="C48" s="325">
        <v>500</v>
      </c>
      <c r="D48" s="325" t="s">
        <v>86</v>
      </c>
      <c r="E48" s="326">
        <v>2936004</v>
      </c>
      <c r="F48" s="20"/>
      <c r="G48" s="65"/>
      <c r="H48" s="8"/>
      <c r="I48" s="8"/>
      <c r="J48" s="8"/>
      <c r="K48" s="158"/>
    </row>
    <row r="50" spans="1:11" s="29" customFormat="1" ht="21" customHeight="1">
      <c r="A50" s="54" t="str">
        <f>+Paramètres!B32</f>
        <v>D3 – Seniors Messieurs</v>
      </c>
      <c r="B50" s="59"/>
      <c r="C50" s="59" t="str">
        <f>+Paramètres!C32</f>
        <v>QUIMPER - Halle des Sports</v>
      </c>
      <c r="D50" s="60"/>
      <c r="E50" s="93"/>
      <c r="F50" s="59"/>
      <c r="G50" s="60"/>
      <c r="H50" s="60" t="str">
        <f>+Paramètres!D32</f>
        <v>Tél : 02.98.64.79.33</v>
      </c>
      <c r="I50" s="60"/>
      <c r="J50" s="60" t="str">
        <f>+Paramètres!F32</f>
        <v>Samedi 6 Février 19H30</v>
      </c>
      <c r="K50" s="61"/>
    </row>
    <row r="51" spans="1:11" s="47" customFormat="1" ht="21" customHeight="1">
      <c r="A51" s="63"/>
      <c r="B51" s="63" t="str">
        <f>'D1'!B38</f>
        <v>Noms</v>
      </c>
      <c r="C51" s="63" t="str">
        <f>'D1'!C38</f>
        <v>Pts</v>
      </c>
      <c r="D51" s="63" t="str">
        <f>'D1'!D38</f>
        <v>Club</v>
      </c>
      <c r="E51" s="63" t="str">
        <f>'D1'!E38</f>
        <v>Licence</v>
      </c>
      <c r="F51" s="76">
        <f>'D1'!F56</f>
        <v>0</v>
      </c>
      <c r="G51" s="63"/>
      <c r="H51" s="63" t="str">
        <f>'D1'!H38</f>
        <v>Noms</v>
      </c>
      <c r="I51" s="63" t="str">
        <f>'D1'!I38</f>
        <v>Pts</v>
      </c>
      <c r="J51" s="63" t="str">
        <f>'D1'!J38</f>
        <v>Club</v>
      </c>
      <c r="K51" s="63" t="str">
        <f>'D1'!K38</f>
        <v>Licence</v>
      </c>
    </row>
    <row r="52" spans="1:11" ht="21" customHeight="1">
      <c r="A52" s="324">
        <v>1</v>
      </c>
      <c r="B52" s="325" t="s">
        <v>582</v>
      </c>
      <c r="C52" s="325">
        <v>901</v>
      </c>
      <c r="D52" s="325" t="s">
        <v>86</v>
      </c>
      <c r="E52" s="326">
        <v>5614345</v>
      </c>
      <c r="F52" s="20"/>
      <c r="G52" s="65">
        <v>9</v>
      </c>
      <c r="H52" s="8" t="s">
        <v>585</v>
      </c>
      <c r="I52" s="8">
        <v>685</v>
      </c>
      <c r="J52" s="8" t="s">
        <v>276</v>
      </c>
      <c r="K52" s="158" t="s">
        <v>562</v>
      </c>
    </row>
    <row r="53" spans="1:11" ht="21" customHeight="1">
      <c r="A53" s="65">
        <v>2</v>
      </c>
      <c r="B53" s="8" t="s">
        <v>577</v>
      </c>
      <c r="C53" s="8">
        <v>951</v>
      </c>
      <c r="D53" s="8" t="s">
        <v>276</v>
      </c>
      <c r="E53" s="158" t="s">
        <v>558</v>
      </c>
      <c r="F53" s="20"/>
      <c r="G53" s="65">
        <v>10</v>
      </c>
      <c r="H53" s="8" t="s">
        <v>591</v>
      </c>
      <c r="I53" s="8">
        <v>568</v>
      </c>
      <c r="J53" s="8" t="s">
        <v>105</v>
      </c>
      <c r="K53" s="158" t="s">
        <v>568</v>
      </c>
    </row>
    <row r="54" spans="1:11" ht="21" customHeight="1">
      <c r="A54" s="65">
        <v>3</v>
      </c>
      <c r="B54" s="8" t="s">
        <v>589</v>
      </c>
      <c r="C54" s="8">
        <v>753</v>
      </c>
      <c r="D54" s="8" t="s">
        <v>281</v>
      </c>
      <c r="E54" s="158" t="s">
        <v>566</v>
      </c>
      <c r="F54" s="20"/>
      <c r="G54" s="65">
        <v>11</v>
      </c>
      <c r="H54" s="65" t="s">
        <v>592</v>
      </c>
      <c r="I54" s="65">
        <v>507</v>
      </c>
      <c r="J54" s="65" t="s">
        <v>152</v>
      </c>
      <c r="K54" s="159" t="s">
        <v>569</v>
      </c>
    </row>
    <row r="55" spans="1:11" ht="21" customHeight="1">
      <c r="A55" s="65">
        <v>4</v>
      </c>
      <c r="B55" s="8" t="s">
        <v>583</v>
      </c>
      <c r="C55" s="8">
        <v>809</v>
      </c>
      <c r="D55" s="8" t="s">
        <v>474</v>
      </c>
      <c r="E55" s="158" t="s">
        <v>560</v>
      </c>
      <c r="F55" s="20"/>
      <c r="G55" s="65">
        <v>12</v>
      </c>
      <c r="H55" s="8" t="s">
        <v>723</v>
      </c>
      <c r="I55" s="8">
        <v>904</v>
      </c>
      <c r="J55" s="8" t="s">
        <v>722</v>
      </c>
      <c r="K55" s="158">
        <v>2928012</v>
      </c>
    </row>
    <row r="56" spans="1:11" ht="21" customHeight="1">
      <c r="A56" s="65">
        <v>5</v>
      </c>
      <c r="B56" s="8" t="s">
        <v>587</v>
      </c>
      <c r="C56" s="8">
        <v>704</v>
      </c>
      <c r="D56" s="8" t="s">
        <v>474</v>
      </c>
      <c r="E56" s="158" t="s">
        <v>564</v>
      </c>
      <c r="F56" s="20"/>
      <c r="G56" s="65"/>
      <c r="H56" s="8"/>
      <c r="I56" s="8"/>
      <c r="J56" s="8"/>
      <c r="K56" s="158"/>
    </row>
    <row r="57" spans="1:11" ht="21" customHeight="1">
      <c r="A57" s="65">
        <v>6</v>
      </c>
      <c r="B57" s="8" t="s">
        <v>590</v>
      </c>
      <c r="C57" s="8">
        <v>591</v>
      </c>
      <c r="D57" s="8" t="s">
        <v>474</v>
      </c>
      <c r="E57" s="158" t="s">
        <v>567</v>
      </c>
      <c r="F57" s="20"/>
      <c r="G57" s="65"/>
      <c r="H57" s="8"/>
      <c r="I57" s="8"/>
      <c r="J57" s="8"/>
      <c r="K57" s="158"/>
    </row>
    <row r="58" spans="1:11" ht="21" customHeight="1">
      <c r="A58" s="65">
        <v>7</v>
      </c>
      <c r="B58" s="8" t="s">
        <v>581</v>
      </c>
      <c r="C58" s="8">
        <v>821</v>
      </c>
      <c r="D58" s="8" t="s">
        <v>105</v>
      </c>
      <c r="E58" s="158">
        <v>2932651</v>
      </c>
      <c r="F58" s="20"/>
      <c r="G58" s="65"/>
      <c r="H58" s="8"/>
      <c r="I58" s="8"/>
      <c r="J58" s="8"/>
      <c r="K58" s="158"/>
    </row>
    <row r="59" spans="1:11" ht="21" customHeight="1">
      <c r="A59" s="65">
        <v>8</v>
      </c>
      <c r="B59" s="8" t="s">
        <v>586</v>
      </c>
      <c r="C59" s="8">
        <v>670</v>
      </c>
      <c r="D59" s="8" t="s">
        <v>105</v>
      </c>
      <c r="E59" s="158" t="s">
        <v>563</v>
      </c>
      <c r="F59" s="20"/>
      <c r="G59" s="65"/>
      <c r="H59" s="8"/>
      <c r="I59" s="8"/>
      <c r="J59" s="8"/>
      <c r="K59" s="158"/>
    </row>
  </sheetData>
  <sheetProtection/>
  <mergeCells count="2">
    <mergeCell ref="B1:J1"/>
    <mergeCell ref="A2:K2"/>
  </mergeCells>
  <printOptions horizontalCentered="1"/>
  <pageMargins left="0.19652777777777777" right="0.19652777777777777" top="0.19652777777777777" bottom="0.19652777777777777" header="0.5118055555555556" footer="0.511805555555555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A38"/>
  <sheetViews>
    <sheetView showGridLines="0" zoomScalePageLayoutView="0" workbookViewId="0" topLeftCell="A1">
      <selection activeCell="N30" sqref="N30"/>
    </sheetView>
  </sheetViews>
  <sheetFormatPr defaultColWidth="11.421875" defaultRowHeight="12.75"/>
  <cols>
    <col min="1" max="1" width="5.421875" style="0" customWidth="1"/>
    <col min="2" max="2" width="23.00390625" style="0" customWidth="1"/>
    <col min="3" max="3" width="32.7109375" style="0" customWidth="1"/>
    <col min="5" max="5" width="6.140625" style="0" customWidth="1"/>
    <col min="8" max="8" width="3.7109375" style="0" customWidth="1"/>
  </cols>
  <sheetData>
    <row r="1" spans="2:12" ht="12.75">
      <c r="B1" t="s">
        <v>743</v>
      </c>
      <c r="L1" t="s">
        <v>791</v>
      </c>
    </row>
    <row r="2" ht="12.75">
      <c r="B2" t="s">
        <v>742</v>
      </c>
    </row>
    <row r="3" spans="3:11" ht="12.75">
      <c r="C3" t="s">
        <v>6</v>
      </c>
      <c r="D3" t="s">
        <v>7</v>
      </c>
      <c r="F3" t="s">
        <v>3</v>
      </c>
      <c r="G3" t="s">
        <v>2</v>
      </c>
      <c r="I3" t="s">
        <v>3</v>
      </c>
      <c r="J3" t="s">
        <v>4</v>
      </c>
      <c r="K3" t="s">
        <v>2</v>
      </c>
    </row>
    <row r="4" spans="2:11" s="24" customFormat="1" ht="12.75">
      <c r="B4" s="120" t="s">
        <v>872</v>
      </c>
      <c r="C4" s="174"/>
      <c r="D4" s="174" t="s">
        <v>612</v>
      </c>
      <c r="E4" s="25"/>
      <c r="F4" s="120" t="s">
        <v>790</v>
      </c>
      <c r="G4" s="171"/>
      <c r="I4" s="120" t="s">
        <v>1</v>
      </c>
      <c r="J4" s="119">
        <v>42288</v>
      </c>
      <c r="K4" s="120" t="s">
        <v>607</v>
      </c>
    </row>
    <row r="5" spans="9:11" s="24" customFormat="1" ht="12.75">
      <c r="I5" s="121" t="s">
        <v>0</v>
      </c>
      <c r="J5" s="119">
        <v>42288</v>
      </c>
      <c r="K5" s="121" t="s">
        <v>128</v>
      </c>
    </row>
    <row r="6" spans="2:11" s="24" customFormat="1" ht="12.75">
      <c r="B6" s="121" t="s">
        <v>867</v>
      </c>
      <c r="C6" s="121"/>
      <c r="D6" s="24" t="s">
        <v>868</v>
      </c>
      <c r="E6" s="126"/>
      <c r="F6" s="218" t="s">
        <v>728</v>
      </c>
      <c r="G6" s="217"/>
      <c r="J6" s="127" t="s">
        <v>129</v>
      </c>
      <c r="K6" s="121" t="s">
        <v>5</v>
      </c>
    </row>
    <row r="7" spans="2:11" s="24" customFormat="1" ht="12.75">
      <c r="B7" s="121" t="s">
        <v>869</v>
      </c>
      <c r="C7" s="121"/>
      <c r="D7" s="24" t="s">
        <v>868</v>
      </c>
      <c r="E7" s="126"/>
      <c r="F7" s="218" t="s">
        <v>728</v>
      </c>
      <c r="G7" s="217"/>
      <c r="J7" s="127" t="s">
        <v>129</v>
      </c>
      <c r="K7" s="121" t="s">
        <v>5</v>
      </c>
    </row>
    <row r="8" spans="2:11" s="24" customFormat="1" ht="12.75">
      <c r="B8" s="121" t="s">
        <v>870</v>
      </c>
      <c r="C8" s="121"/>
      <c r="D8" s="24" t="s">
        <v>868</v>
      </c>
      <c r="E8" s="126"/>
      <c r="F8" s="218" t="s">
        <v>728</v>
      </c>
      <c r="G8" s="217"/>
      <c r="J8" s="127" t="s">
        <v>129</v>
      </c>
      <c r="K8" s="121" t="s">
        <v>5</v>
      </c>
    </row>
    <row r="9" spans="1:6" s="25" customFormat="1" ht="12.75">
      <c r="A9" s="226" t="s">
        <v>789</v>
      </c>
      <c r="B9" s="24" t="s">
        <v>866</v>
      </c>
      <c r="C9" s="24"/>
      <c r="D9" s="24" t="s">
        <v>22</v>
      </c>
      <c r="F9" s="24" t="s">
        <v>728</v>
      </c>
    </row>
    <row r="10" spans="1:7" s="25" customFormat="1" ht="12.75">
      <c r="A10" s="226"/>
      <c r="B10" s="24" t="s">
        <v>871</v>
      </c>
      <c r="D10" s="24" t="s">
        <v>724</v>
      </c>
      <c r="F10" s="218" t="s">
        <v>728</v>
      </c>
      <c r="G10" s="217"/>
    </row>
    <row r="11" spans="1:7" s="24" customFormat="1" ht="12.75">
      <c r="A11" s="226" t="s">
        <v>792</v>
      </c>
      <c r="B11" s="25" t="s">
        <v>727</v>
      </c>
      <c r="C11" s="24" t="s">
        <v>141</v>
      </c>
      <c r="D11" s="24" t="s">
        <v>135</v>
      </c>
      <c r="E11" s="25"/>
      <c r="F11" s="24" t="s">
        <v>728</v>
      </c>
      <c r="G11" s="25"/>
    </row>
    <row r="12" spans="1:7" s="24" customFormat="1" ht="12.75">
      <c r="A12" s="24" t="s">
        <v>13</v>
      </c>
      <c r="B12" s="121"/>
      <c r="C12" s="126"/>
      <c r="D12" s="121"/>
      <c r="E12" s="126"/>
      <c r="F12" s="218"/>
      <c r="G12" s="217"/>
    </row>
    <row r="13" spans="1:27" s="26" customFormat="1" ht="12.75">
      <c r="A13" s="25" t="s">
        <v>13</v>
      </c>
      <c r="B13" s="121"/>
      <c r="C13" s="126"/>
      <c r="D13" s="121"/>
      <c r="E13" s="126"/>
      <c r="F13" s="218"/>
      <c r="G13" s="217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7" s="24" customFormat="1" ht="12.75">
      <c r="A14" s="25" t="s">
        <v>13</v>
      </c>
      <c r="B14" s="121"/>
      <c r="C14" s="126"/>
      <c r="D14" s="121"/>
      <c r="E14" s="126"/>
      <c r="F14" s="218"/>
      <c r="G14" s="217"/>
    </row>
    <row r="15" spans="1:7" s="24" customFormat="1" ht="12.75">
      <c r="A15" s="25"/>
      <c r="B15" s="121"/>
      <c r="C15" s="121"/>
      <c r="D15" s="121"/>
      <c r="E15" s="126"/>
      <c r="F15" s="218"/>
      <c r="G15" s="217"/>
    </row>
    <row r="16" spans="1:7" s="24" customFormat="1" ht="12.75">
      <c r="A16" s="25" t="s">
        <v>14</v>
      </c>
      <c r="B16" s="120" t="s">
        <v>630</v>
      </c>
      <c r="C16" s="174"/>
      <c r="D16" s="174" t="s">
        <v>612</v>
      </c>
      <c r="E16" s="25"/>
      <c r="F16" s="120" t="s">
        <v>831</v>
      </c>
      <c r="G16" s="171"/>
    </row>
    <row r="17" spans="1:9" ht="12.75">
      <c r="A17" s="25" t="s">
        <v>14</v>
      </c>
      <c r="B17" s="121" t="s">
        <v>146</v>
      </c>
      <c r="C17" s="126"/>
      <c r="D17" s="121" t="s">
        <v>609</v>
      </c>
      <c r="E17" s="126"/>
      <c r="F17" s="218" t="s">
        <v>728</v>
      </c>
      <c r="G17" s="217"/>
      <c r="H17" s="24"/>
      <c r="I17" t="s">
        <v>118</v>
      </c>
    </row>
    <row r="18" spans="1:11" ht="12.75">
      <c r="A18" s="25" t="s">
        <v>14</v>
      </c>
      <c r="B18" s="121" t="s">
        <v>873</v>
      </c>
      <c r="C18" s="126"/>
      <c r="D18" s="121" t="s">
        <v>724</v>
      </c>
      <c r="E18" s="126"/>
      <c r="F18" s="218" t="s">
        <v>728</v>
      </c>
      <c r="G18" s="217"/>
      <c r="H18" s="24"/>
      <c r="I18" s="24" t="s">
        <v>120</v>
      </c>
      <c r="J18" s="24" t="s">
        <v>12</v>
      </c>
      <c r="K18" s="24"/>
    </row>
    <row r="19" spans="1:11" ht="12.75">
      <c r="A19" s="25" t="s">
        <v>14</v>
      </c>
      <c r="B19" s="121" t="s">
        <v>874</v>
      </c>
      <c r="C19" s="126"/>
      <c r="D19" s="121" t="s">
        <v>724</v>
      </c>
      <c r="E19" s="126"/>
      <c r="F19" s="218" t="s">
        <v>728</v>
      </c>
      <c r="G19" s="217"/>
      <c r="H19" s="24"/>
      <c r="I19" s="24" t="s">
        <v>19</v>
      </c>
      <c r="J19" s="24" t="s">
        <v>121</v>
      </c>
      <c r="K19" s="24"/>
    </row>
    <row r="20" spans="1:10" s="24" customFormat="1" ht="12.75">
      <c r="A20" s="25" t="s">
        <v>14</v>
      </c>
      <c r="B20" s="120" t="s">
        <v>140</v>
      </c>
      <c r="C20" s="126"/>
      <c r="D20" s="25"/>
      <c r="E20" s="25"/>
      <c r="F20" s="120"/>
      <c r="G20" s="171"/>
      <c r="I20" s="25" t="s">
        <v>21</v>
      </c>
      <c r="J20" s="25" t="s">
        <v>22</v>
      </c>
    </row>
    <row r="21" spans="1:11" ht="12.75">
      <c r="A21" s="25" t="s">
        <v>14</v>
      </c>
      <c r="B21" s="121" t="s">
        <v>608</v>
      </c>
      <c r="C21" s="126"/>
      <c r="D21" s="121" t="s">
        <v>609</v>
      </c>
      <c r="E21" s="126"/>
      <c r="F21" s="218" t="s">
        <v>728</v>
      </c>
      <c r="G21" s="217"/>
      <c r="I21" s="25" t="s">
        <v>130</v>
      </c>
      <c r="J21" s="24"/>
      <c r="K21" s="24"/>
    </row>
    <row r="22" spans="1:11" ht="12.75">
      <c r="A22" s="25" t="s">
        <v>14</v>
      </c>
      <c r="B22" s="121" t="s">
        <v>875</v>
      </c>
      <c r="C22" s="126"/>
      <c r="D22" s="121" t="s">
        <v>876</v>
      </c>
      <c r="E22" s="126"/>
      <c r="F22" s="218" t="s">
        <v>728</v>
      </c>
      <c r="G22" s="217"/>
      <c r="I22" s="24" t="s">
        <v>119</v>
      </c>
      <c r="J22" s="24" t="s">
        <v>122</v>
      </c>
      <c r="K22" s="24"/>
    </row>
    <row r="23" spans="1:11" ht="12.75">
      <c r="A23" s="24" t="s">
        <v>14</v>
      </c>
      <c r="B23" s="121" t="s">
        <v>136</v>
      </c>
      <c r="C23" s="126"/>
      <c r="D23" s="121"/>
      <c r="E23" s="126"/>
      <c r="F23" s="121"/>
      <c r="G23" s="126"/>
      <c r="I23" s="121" t="s">
        <v>141</v>
      </c>
      <c r="J23" s="24"/>
      <c r="K23" s="24"/>
    </row>
    <row r="24" spans="1:11" ht="12.75">
      <c r="A24" s="24" t="s">
        <v>14</v>
      </c>
      <c r="B24" s="121" t="s">
        <v>144</v>
      </c>
      <c r="C24" s="121"/>
      <c r="D24" s="121"/>
      <c r="E24" s="126"/>
      <c r="F24" s="121"/>
      <c r="G24" s="126"/>
      <c r="K24" s="121" t="s">
        <v>135</v>
      </c>
    </row>
    <row r="25" spans="1:7" ht="12.75">
      <c r="A25" s="24" t="s">
        <v>14</v>
      </c>
      <c r="B25" s="24"/>
      <c r="C25" s="24"/>
      <c r="D25" s="24"/>
      <c r="E25" s="24"/>
      <c r="F25" s="24"/>
      <c r="G25" s="24"/>
    </row>
    <row r="26" spans="1:10" ht="12.75">
      <c r="A26" s="24" t="s">
        <v>14</v>
      </c>
      <c r="B26" s="24"/>
      <c r="C26" s="24"/>
      <c r="D26" s="24"/>
      <c r="E26" s="24"/>
      <c r="F26" s="24"/>
      <c r="G26" s="24"/>
      <c r="I26" s="126" t="s">
        <v>604</v>
      </c>
      <c r="J26" s="126"/>
    </row>
    <row r="27" spans="1:10" ht="12.75">
      <c r="A27" s="24" t="s">
        <v>14</v>
      </c>
      <c r="B27" s="24" t="s">
        <v>15</v>
      </c>
      <c r="C27" s="24"/>
      <c r="D27" s="24" t="s">
        <v>15</v>
      </c>
      <c r="E27" s="24"/>
      <c r="F27" s="24" t="s">
        <v>15</v>
      </c>
      <c r="G27" s="24"/>
      <c r="J27" s="126" t="s">
        <v>605</v>
      </c>
    </row>
    <row r="28" spans="1:7" ht="12.75">
      <c r="A28" s="226" t="s">
        <v>792</v>
      </c>
      <c r="B28" s="25" t="s">
        <v>17</v>
      </c>
      <c r="C28" s="24" t="s">
        <v>119</v>
      </c>
      <c r="D28" s="24" t="s">
        <v>122</v>
      </c>
      <c r="E28" s="25"/>
      <c r="F28" s="24" t="s">
        <v>729</v>
      </c>
      <c r="G28" s="25"/>
    </row>
    <row r="29" spans="1:7" ht="12.75">
      <c r="A29" s="25" t="s">
        <v>792</v>
      </c>
      <c r="B29" s="217" t="s">
        <v>18</v>
      </c>
      <c r="C29" s="218" t="s">
        <v>137</v>
      </c>
      <c r="D29" s="218" t="s">
        <v>143</v>
      </c>
      <c r="E29" s="217"/>
      <c r="F29" s="218" t="s">
        <v>728</v>
      </c>
      <c r="G29" s="217"/>
    </row>
    <row r="30" spans="1:7" ht="12.75">
      <c r="A30" s="25" t="s">
        <v>792</v>
      </c>
      <c r="B30" s="217" t="s">
        <v>20</v>
      </c>
      <c r="C30" s="218" t="s">
        <v>137</v>
      </c>
      <c r="D30" s="218" t="s">
        <v>143</v>
      </c>
      <c r="E30" s="217"/>
      <c r="F30" s="218" t="s">
        <v>728</v>
      </c>
      <c r="G30" s="217"/>
    </row>
    <row r="31" spans="1:7" ht="12.75">
      <c r="A31" s="25" t="s">
        <v>16</v>
      </c>
      <c r="B31" s="217" t="s">
        <v>142</v>
      </c>
      <c r="C31" s="218" t="s">
        <v>119</v>
      </c>
      <c r="D31" s="218" t="s">
        <v>122</v>
      </c>
      <c r="E31" s="217"/>
      <c r="F31" s="218" t="s">
        <v>728</v>
      </c>
      <c r="G31" s="217"/>
    </row>
    <row r="32" spans="1:7" ht="12.75">
      <c r="A32" s="226" t="s">
        <v>792</v>
      </c>
      <c r="B32" s="24" t="s">
        <v>123</v>
      </c>
      <c r="C32" s="24" t="s">
        <v>119</v>
      </c>
      <c r="D32" s="24" t="s">
        <v>122</v>
      </c>
      <c r="E32" s="25"/>
      <c r="F32" s="24" t="s">
        <v>729</v>
      </c>
      <c r="G32" s="25"/>
    </row>
    <row r="33" spans="1:7" ht="12.75">
      <c r="A33" s="25" t="s">
        <v>16</v>
      </c>
      <c r="B33" s="217" t="s">
        <v>23</v>
      </c>
      <c r="C33" s="218" t="s">
        <v>119</v>
      </c>
      <c r="D33" s="218" t="s">
        <v>122</v>
      </c>
      <c r="E33" s="217"/>
      <c r="F33" s="218" t="s">
        <v>728</v>
      </c>
      <c r="G33" s="217"/>
    </row>
    <row r="34" spans="1:7" ht="12.75">
      <c r="A34" s="25" t="s">
        <v>16</v>
      </c>
      <c r="B34" s="217" t="s">
        <v>628</v>
      </c>
      <c r="C34" s="218" t="s">
        <v>137</v>
      </c>
      <c r="D34" s="218" t="s">
        <v>143</v>
      </c>
      <c r="E34" s="217"/>
      <c r="F34" s="218" t="s">
        <v>728</v>
      </c>
      <c r="G34" s="217"/>
    </row>
    <row r="35" spans="1:7" ht="12.75">
      <c r="A35" s="25" t="s">
        <v>16</v>
      </c>
      <c r="B35" s="218" t="s">
        <v>629</v>
      </c>
      <c r="C35" s="218" t="s">
        <v>119</v>
      </c>
      <c r="D35" s="218" t="s">
        <v>122</v>
      </c>
      <c r="E35" s="217"/>
      <c r="F35" s="218" t="s">
        <v>728</v>
      </c>
      <c r="G35" s="217"/>
    </row>
    <row r="36" spans="1:6" ht="51">
      <c r="A36" s="227" t="s">
        <v>792</v>
      </c>
      <c r="B36" s="239" t="s">
        <v>797</v>
      </c>
      <c r="C36" s="217"/>
      <c r="D36" s="24" t="s">
        <v>22</v>
      </c>
      <c r="E36" s="25"/>
      <c r="F36" s="24" t="s">
        <v>728</v>
      </c>
    </row>
    <row r="37" ht="12.75">
      <c r="A37" s="24" t="s">
        <v>16</v>
      </c>
    </row>
    <row r="38" ht="12.75">
      <c r="A38" t="s">
        <v>16</v>
      </c>
    </row>
  </sheetData>
  <sheetProtection/>
  <printOptions/>
  <pageMargins left="0.39375" right="0.39375" top="0.3937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"/>
  <dimension ref="A1:E27"/>
  <sheetViews>
    <sheetView showGridLines="0" zoomScalePageLayoutView="0" workbookViewId="0" topLeftCell="A1">
      <selection activeCell="H24" sqref="H24"/>
    </sheetView>
  </sheetViews>
  <sheetFormatPr defaultColWidth="11.421875" defaultRowHeight="12.75"/>
  <cols>
    <col min="1" max="1" width="33.57421875" style="0" customWidth="1"/>
    <col min="3" max="3" width="1.57421875" style="0" customWidth="1"/>
    <col min="4" max="4" width="33.57421875" style="0" customWidth="1"/>
  </cols>
  <sheetData>
    <row r="1" spans="1:5" ht="12.75">
      <c r="A1" t="s">
        <v>24</v>
      </c>
      <c r="B1" t="s">
        <v>25</v>
      </c>
      <c r="D1" t="s">
        <v>26</v>
      </c>
      <c r="E1" t="s">
        <v>27</v>
      </c>
    </row>
    <row r="2" spans="1:5" ht="12.75">
      <c r="A2" s="5" t="s">
        <v>28</v>
      </c>
      <c r="B2" s="5">
        <v>7290002</v>
      </c>
      <c r="D2" s="5" t="s">
        <v>29</v>
      </c>
      <c r="E2" s="5">
        <v>7290200</v>
      </c>
    </row>
    <row r="3" spans="1:5" ht="12.75">
      <c r="A3" s="5" t="s">
        <v>30</v>
      </c>
      <c r="B3" s="5">
        <v>7290005</v>
      </c>
      <c r="D3" s="5" t="s">
        <v>31</v>
      </c>
      <c r="E3" s="5">
        <v>7290203</v>
      </c>
    </row>
    <row r="4" spans="1:5" ht="12.75">
      <c r="A4" s="5" t="s">
        <v>32</v>
      </c>
      <c r="B4" s="5">
        <v>7290006</v>
      </c>
      <c r="D4" s="5" t="s">
        <v>33</v>
      </c>
      <c r="E4" s="5">
        <v>7290206</v>
      </c>
    </row>
    <row r="5" spans="1:5" ht="12.75">
      <c r="A5" s="5" t="s">
        <v>34</v>
      </c>
      <c r="B5" s="5">
        <v>7290009</v>
      </c>
      <c r="D5" s="5" t="s">
        <v>35</v>
      </c>
      <c r="E5" s="5">
        <v>7290215</v>
      </c>
    </row>
    <row r="6" spans="1:5" ht="12.75">
      <c r="A6" s="5" t="s">
        <v>36</v>
      </c>
      <c r="B6" s="5">
        <v>7290010</v>
      </c>
      <c r="D6" s="27" t="s">
        <v>37</v>
      </c>
      <c r="E6" s="27">
        <v>7290217</v>
      </c>
    </row>
    <row r="7" spans="1:5" ht="12.75">
      <c r="A7" s="5" t="s">
        <v>38</v>
      </c>
      <c r="B7" s="5">
        <v>7290016</v>
      </c>
      <c r="D7" s="5" t="s">
        <v>39</v>
      </c>
      <c r="E7" s="5">
        <v>7290221</v>
      </c>
    </row>
    <row r="8" spans="1:5" ht="12.75">
      <c r="A8" s="5" t="s">
        <v>40</v>
      </c>
      <c r="B8" s="5">
        <v>7290018</v>
      </c>
      <c r="D8" s="5" t="s">
        <v>41</v>
      </c>
      <c r="E8" s="5">
        <v>7290222</v>
      </c>
    </row>
    <row r="9" spans="1:5" ht="12.75">
      <c r="A9" s="5" t="s">
        <v>42</v>
      </c>
      <c r="B9" s="5">
        <v>7290019</v>
      </c>
      <c r="D9" s="5" t="s">
        <v>43</v>
      </c>
      <c r="E9" s="5">
        <v>7290223</v>
      </c>
    </row>
    <row r="10" spans="1:5" ht="12.75">
      <c r="A10" s="5" t="s">
        <v>44</v>
      </c>
      <c r="B10" s="5">
        <v>7290021</v>
      </c>
      <c r="D10" s="5" t="s">
        <v>45</v>
      </c>
      <c r="E10" s="5">
        <v>7290227</v>
      </c>
    </row>
    <row r="11" spans="1:5" ht="12.75">
      <c r="A11" s="5" t="s">
        <v>46</v>
      </c>
      <c r="B11" s="5">
        <v>7290023</v>
      </c>
      <c r="D11" s="5" t="s">
        <v>47</v>
      </c>
      <c r="E11" s="5">
        <v>7290228</v>
      </c>
    </row>
    <row r="12" spans="1:5" ht="12.75">
      <c r="A12" s="5" t="s">
        <v>48</v>
      </c>
      <c r="B12" s="5">
        <v>7290025</v>
      </c>
      <c r="D12" s="5" t="s">
        <v>49</v>
      </c>
      <c r="E12" s="5">
        <v>7290229</v>
      </c>
    </row>
    <row r="13" spans="1:5" ht="12.75">
      <c r="A13" s="5" t="s">
        <v>50</v>
      </c>
      <c r="B13" s="5">
        <v>7290026</v>
      </c>
      <c r="D13" s="5" t="s">
        <v>51</v>
      </c>
      <c r="E13" s="5">
        <v>7290232</v>
      </c>
    </row>
    <row r="14" spans="1:5" ht="12.75">
      <c r="A14" s="5" t="s">
        <v>52</v>
      </c>
      <c r="B14" s="5">
        <v>7290028</v>
      </c>
      <c r="D14" s="5" t="s">
        <v>53</v>
      </c>
      <c r="E14" s="5">
        <v>7290235</v>
      </c>
    </row>
    <row r="15" spans="1:5" ht="12.75">
      <c r="A15" s="5" t="s">
        <v>54</v>
      </c>
      <c r="B15" s="5">
        <v>7290029</v>
      </c>
      <c r="D15" s="5" t="s">
        <v>55</v>
      </c>
      <c r="E15" s="5">
        <v>7290237</v>
      </c>
    </row>
    <row r="16" spans="1:5" ht="12.75">
      <c r="A16" s="5" t="s">
        <v>56</v>
      </c>
      <c r="B16" s="5">
        <v>7290036</v>
      </c>
      <c r="D16" s="5" t="s">
        <v>57</v>
      </c>
      <c r="E16" s="5">
        <v>7290244</v>
      </c>
    </row>
    <row r="17" spans="1:5" ht="12.75">
      <c r="A17" s="5" t="s">
        <v>58</v>
      </c>
      <c r="B17" s="5">
        <v>7290037</v>
      </c>
      <c r="D17" s="5" t="s">
        <v>59</v>
      </c>
      <c r="E17" s="5">
        <v>7290245</v>
      </c>
    </row>
    <row r="18" spans="1:5" ht="12.75">
      <c r="A18" s="5" t="s">
        <v>60</v>
      </c>
      <c r="B18" s="5">
        <v>7290040</v>
      </c>
      <c r="D18" s="5" t="s">
        <v>61</v>
      </c>
      <c r="E18" s="5">
        <v>7290255</v>
      </c>
    </row>
    <row r="19" spans="1:5" ht="12.75">
      <c r="A19" s="5" t="s">
        <v>62</v>
      </c>
      <c r="B19" s="5">
        <v>7290044</v>
      </c>
      <c r="D19" s="5" t="s">
        <v>63</v>
      </c>
      <c r="E19" s="5">
        <v>7290256</v>
      </c>
    </row>
    <row r="20" spans="1:5" ht="12.75">
      <c r="A20" s="5" t="s">
        <v>64</v>
      </c>
      <c r="B20" s="5">
        <v>7290045</v>
      </c>
      <c r="D20" s="5" t="s">
        <v>65</v>
      </c>
      <c r="E20" s="5">
        <v>7290262</v>
      </c>
    </row>
    <row r="21" spans="1:5" ht="12.75">
      <c r="A21" s="5" t="s">
        <v>66</v>
      </c>
      <c r="B21" s="5">
        <v>7290047</v>
      </c>
      <c r="D21" s="143" t="s">
        <v>134</v>
      </c>
      <c r="E21" s="5">
        <v>7290266</v>
      </c>
    </row>
    <row r="22" spans="1:5" ht="12.75">
      <c r="A22" s="5" t="s">
        <v>67</v>
      </c>
      <c r="B22" s="5">
        <v>7290052</v>
      </c>
      <c r="D22" s="5" t="s">
        <v>68</v>
      </c>
      <c r="E22" s="5">
        <v>7290268</v>
      </c>
    </row>
    <row r="23" spans="1:5" ht="12.75">
      <c r="A23" s="5" t="s">
        <v>69</v>
      </c>
      <c r="B23" s="5">
        <v>7290081</v>
      </c>
      <c r="D23" s="5" t="s">
        <v>70</v>
      </c>
      <c r="E23" s="5">
        <v>7290273</v>
      </c>
    </row>
    <row r="24" spans="1:5" ht="12.75">
      <c r="A24" s="5" t="s">
        <v>71</v>
      </c>
      <c r="B24" s="5">
        <v>7290085</v>
      </c>
      <c r="D24" s="5"/>
      <c r="E24" s="5"/>
    </row>
    <row r="25" spans="1:5" ht="12.75">
      <c r="A25" s="5" t="s">
        <v>72</v>
      </c>
      <c r="B25" s="5">
        <v>7290087</v>
      </c>
      <c r="D25" s="28"/>
      <c r="E25" s="28"/>
    </row>
    <row r="26" spans="1:5" ht="13.5" thickBot="1">
      <c r="A26" s="5" t="s">
        <v>117</v>
      </c>
      <c r="B26" s="5" t="s">
        <v>116</v>
      </c>
      <c r="D26" s="5"/>
      <c r="E26" s="5"/>
    </row>
    <row r="27" spans="1:5" ht="13.5" thickBot="1">
      <c r="A27" s="5" t="s">
        <v>107</v>
      </c>
      <c r="B27" s="5" t="s">
        <v>106</v>
      </c>
      <c r="D27" s="118"/>
      <c r="E27" s="2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6:M49"/>
  <sheetViews>
    <sheetView showGridLines="0" zoomScalePageLayoutView="0" workbookViewId="0" topLeftCell="A1">
      <selection activeCell="O38" sqref="O38"/>
    </sheetView>
  </sheetViews>
  <sheetFormatPr defaultColWidth="11.421875" defaultRowHeight="12.75"/>
  <cols>
    <col min="1" max="1" width="5.28125" style="0" customWidth="1"/>
  </cols>
  <sheetData>
    <row r="5" ht="21" customHeight="1"/>
    <row r="6" spans="2:5" ht="13.5" customHeight="1">
      <c r="B6" s="282" t="s">
        <v>877</v>
      </c>
      <c r="C6" s="282"/>
      <c r="D6" s="282"/>
      <c r="E6" s="282"/>
    </row>
    <row r="8" spans="2:7" ht="15.75">
      <c r="B8" s="29" t="s">
        <v>73</v>
      </c>
      <c r="D8" s="283" t="str">
        <f>Paramètres!B2</f>
        <v>Tour N° 3</v>
      </c>
      <c r="E8" s="283"/>
      <c r="G8" s="29" t="s">
        <v>593</v>
      </c>
    </row>
    <row r="10" spans="1:13" ht="15.75">
      <c r="A10" s="284" t="s">
        <v>126</v>
      </c>
      <c r="B10" s="284"/>
      <c r="C10" s="284"/>
      <c r="D10" s="284"/>
      <c r="E10" s="284"/>
      <c r="F10" s="284"/>
      <c r="G10" s="284"/>
      <c r="H10" s="284"/>
      <c r="I10" s="31"/>
      <c r="J10" s="306" t="s">
        <v>787</v>
      </c>
      <c r="K10" s="307"/>
      <c r="L10" s="307"/>
      <c r="M10" s="34"/>
    </row>
    <row r="11" spans="1:13" ht="15.75">
      <c r="A11" s="284" t="s">
        <v>744</v>
      </c>
      <c r="B11" s="284"/>
      <c r="C11" s="284"/>
      <c r="D11" s="284"/>
      <c r="E11" s="284"/>
      <c r="F11" s="284"/>
      <c r="G11" s="284"/>
      <c r="H11" s="284"/>
      <c r="I11" s="31"/>
      <c r="J11" s="307"/>
      <c r="K11" s="307"/>
      <c r="L11" s="307"/>
      <c r="M11" s="34"/>
    </row>
    <row r="12" spans="1:13" ht="15.75">
      <c r="A12" s="125"/>
      <c r="B12" s="125"/>
      <c r="C12" s="125"/>
      <c r="D12" s="125"/>
      <c r="E12" s="125"/>
      <c r="F12" s="125"/>
      <c r="G12" s="125"/>
      <c r="H12" s="125"/>
      <c r="I12" s="31"/>
      <c r="J12" s="307"/>
      <c r="K12" s="307"/>
      <c r="L12" s="307"/>
      <c r="M12" s="34"/>
    </row>
    <row r="13" spans="1:13" ht="16.5" thickBot="1">
      <c r="A13" s="310" t="s">
        <v>127</v>
      </c>
      <c r="B13" s="310"/>
      <c r="C13" s="310"/>
      <c r="D13" s="310"/>
      <c r="E13" s="310"/>
      <c r="F13" s="310"/>
      <c r="G13" s="310"/>
      <c r="H13" s="310"/>
      <c r="I13" s="31"/>
      <c r="J13" s="31"/>
      <c r="K13" s="32"/>
      <c r="L13" s="33"/>
      <c r="M13" s="34"/>
    </row>
    <row r="14" spans="1:13" ht="18">
      <c r="A14" s="303" t="s">
        <v>745</v>
      </c>
      <c r="B14" s="304"/>
      <c r="C14" s="304"/>
      <c r="D14" s="304"/>
      <c r="E14" s="304"/>
      <c r="F14" s="304"/>
      <c r="G14" s="304"/>
      <c r="H14" s="305"/>
      <c r="I14" s="31"/>
      <c r="J14" s="31"/>
      <c r="K14" s="32"/>
      <c r="L14" s="33"/>
      <c r="M14" s="34"/>
    </row>
    <row r="15" spans="1:13" ht="15.75">
      <c r="A15" s="288" t="s">
        <v>131</v>
      </c>
      <c r="B15" s="289"/>
      <c r="C15" s="289"/>
      <c r="D15" s="289"/>
      <c r="E15" s="289"/>
      <c r="F15" s="289"/>
      <c r="G15" s="289"/>
      <c r="H15" s="290"/>
      <c r="I15" s="31"/>
      <c r="J15" s="31"/>
      <c r="K15" s="32"/>
      <c r="L15" s="33"/>
      <c r="M15" s="34"/>
    </row>
    <row r="16" spans="1:13" ht="16.5" thickBot="1">
      <c r="A16" s="300" t="s">
        <v>132</v>
      </c>
      <c r="B16" s="301"/>
      <c r="C16" s="301"/>
      <c r="D16" s="301"/>
      <c r="E16" s="301"/>
      <c r="F16" s="301"/>
      <c r="G16" s="301"/>
      <c r="H16" s="302"/>
      <c r="I16" s="31"/>
      <c r="J16" s="31"/>
      <c r="K16" s="32"/>
      <c r="L16" s="33"/>
      <c r="M16" s="34"/>
    </row>
    <row r="17" spans="1:13" ht="16.5" thickBot="1">
      <c r="A17" s="291"/>
      <c r="B17" s="291"/>
      <c r="C17" s="291"/>
      <c r="D17" s="291"/>
      <c r="E17" s="291"/>
      <c r="F17" s="291"/>
      <c r="G17" s="291"/>
      <c r="H17" s="291"/>
      <c r="I17" s="31"/>
      <c r="J17" s="31"/>
      <c r="K17" s="32"/>
      <c r="L17" s="33"/>
      <c r="M17" s="34"/>
    </row>
    <row r="18" spans="1:13" ht="18">
      <c r="A18" s="303" t="s">
        <v>746</v>
      </c>
      <c r="B18" s="304"/>
      <c r="C18" s="304"/>
      <c r="D18" s="304"/>
      <c r="E18" s="304"/>
      <c r="F18" s="304"/>
      <c r="G18" s="304"/>
      <c r="H18" s="305"/>
      <c r="I18" s="31"/>
      <c r="J18" s="31"/>
      <c r="K18" s="32"/>
      <c r="L18" s="33"/>
      <c r="M18" s="34"/>
    </row>
    <row r="19" spans="1:13" ht="15.75">
      <c r="A19" s="297" t="s">
        <v>138</v>
      </c>
      <c r="B19" s="298"/>
      <c r="C19" s="298"/>
      <c r="D19" s="298"/>
      <c r="E19" s="298"/>
      <c r="F19" s="298"/>
      <c r="G19" s="298"/>
      <c r="H19" s="299"/>
      <c r="I19" s="31"/>
      <c r="J19" s="31"/>
      <c r="K19" s="32"/>
      <c r="L19" s="33"/>
      <c r="M19" s="34"/>
    </row>
    <row r="20" spans="1:13" ht="16.5" thickBot="1">
      <c r="A20" s="292" t="s">
        <v>133</v>
      </c>
      <c r="B20" s="293"/>
      <c r="C20" s="293"/>
      <c r="D20" s="293"/>
      <c r="E20" s="293"/>
      <c r="F20" s="293"/>
      <c r="G20" s="293"/>
      <c r="H20" s="294"/>
      <c r="I20" s="31"/>
      <c r="J20" s="308" t="s">
        <v>798</v>
      </c>
      <c r="K20" s="308"/>
      <c r="L20" s="308"/>
      <c r="M20" s="34"/>
    </row>
    <row r="21" spans="1:13" ht="16.5" thickBot="1">
      <c r="A21" s="216"/>
      <c r="B21" s="216"/>
      <c r="C21" s="216"/>
      <c r="D21" s="216"/>
      <c r="E21" s="216"/>
      <c r="F21" s="216"/>
      <c r="G21" s="216"/>
      <c r="H21" s="216"/>
      <c r="I21" s="31"/>
      <c r="J21" s="308"/>
      <c r="K21" s="308"/>
      <c r="L21" s="308"/>
      <c r="M21" s="34"/>
    </row>
    <row r="22" spans="1:13" ht="15.75">
      <c r="A22" s="285" t="s">
        <v>747</v>
      </c>
      <c r="B22" s="286"/>
      <c r="C22" s="286"/>
      <c r="D22" s="286"/>
      <c r="E22" s="286"/>
      <c r="F22" s="286"/>
      <c r="G22" s="286"/>
      <c r="H22" s="287"/>
      <c r="I22" s="31"/>
      <c r="J22" s="308"/>
      <c r="K22" s="308"/>
      <c r="L22" s="308"/>
      <c r="M22" s="34"/>
    </row>
    <row r="23" spans="1:13" ht="15.75">
      <c r="A23" s="288" t="s">
        <v>131</v>
      </c>
      <c r="B23" s="289"/>
      <c r="C23" s="289"/>
      <c r="D23" s="289"/>
      <c r="E23" s="289"/>
      <c r="F23" s="289"/>
      <c r="G23" s="289"/>
      <c r="H23" s="290"/>
      <c r="I23" s="31"/>
      <c r="J23" s="308"/>
      <c r="K23" s="308"/>
      <c r="L23" s="308"/>
      <c r="M23" s="34"/>
    </row>
    <row r="24" spans="1:13" ht="16.5" thickBot="1">
      <c r="A24" s="300" t="s">
        <v>132</v>
      </c>
      <c r="B24" s="301"/>
      <c r="C24" s="301"/>
      <c r="D24" s="301"/>
      <c r="E24" s="301"/>
      <c r="F24" s="301"/>
      <c r="G24" s="301"/>
      <c r="H24" s="302"/>
      <c r="I24" s="31"/>
      <c r="J24" s="308"/>
      <c r="K24" s="308"/>
      <c r="L24" s="308"/>
      <c r="M24" s="34"/>
    </row>
    <row r="25" spans="1:13" ht="16.5" thickBot="1">
      <c r="A25" s="144"/>
      <c r="B25" s="144"/>
      <c r="C25" s="144"/>
      <c r="D25" s="144"/>
      <c r="E25" s="144"/>
      <c r="F25" s="144"/>
      <c r="G25" s="144"/>
      <c r="H25" s="144"/>
      <c r="I25" s="31"/>
      <c r="J25" s="308"/>
      <c r="K25" s="308"/>
      <c r="L25" s="308"/>
      <c r="M25" s="34"/>
    </row>
    <row r="26" spans="1:13" ht="15.75">
      <c r="A26" s="285" t="s">
        <v>748</v>
      </c>
      <c r="B26" s="286"/>
      <c r="C26" s="286"/>
      <c r="D26" s="286"/>
      <c r="E26" s="286"/>
      <c r="F26" s="286"/>
      <c r="G26" s="286"/>
      <c r="H26" s="287"/>
      <c r="I26" s="31"/>
      <c r="J26" s="308"/>
      <c r="K26" s="308"/>
      <c r="L26" s="308"/>
      <c r="M26" s="34"/>
    </row>
    <row r="27" spans="1:13" ht="15.75">
      <c r="A27" s="295"/>
      <c r="B27" s="291"/>
      <c r="C27" s="291"/>
      <c r="D27" s="291"/>
      <c r="E27" s="291"/>
      <c r="F27" s="291"/>
      <c r="G27" s="291"/>
      <c r="H27" s="296"/>
      <c r="I27" s="31"/>
      <c r="J27" s="308"/>
      <c r="K27" s="308"/>
      <c r="L27" s="308"/>
      <c r="M27" s="34"/>
    </row>
    <row r="28" spans="1:13" ht="15.75">
      <c r="A28" s="297" t="s">
        <v>138</v>
      </c>
      <c r="B28" s="298"/>
      <c r="C28" s="298"/>
      <c r="D28" s="298"/>
      <c r="E28" s="298"/>
      <c r="F28" s="298"/>
      <c r="G28" s="298"/>
      <c r="H28" s="299"/>
      <c r="I28" s="32"/>
      <c r="J28" s="308"/>
      <c r="K28" s="308"/>
      <c r="L28" s="308"/>
      <c r="M28" s="32"/>
    </row>
    <row r="29" spans="1:13" s="142" customFormat="1" ht="15.75">
      <c r="A29" s="311" t="s">
        <v>133</v>
      </c>
      <c r="B29" s="312"/>
      <c r="C29" s="312"/>
      <c r="D29" s="312"/>
      <c r="E29" s="312"/>
      <c r="F29" s="312"/>
      <c r="G29" s="312"/>
      <c r="H29" s="313"/>
      <c r="I29" s="31"/>
      <c r="J29" s="31"/>
      <c r="K29" s="32"/>
      <c r="L29" s="33"/>
      <c r="M29" s="34"/>
    </row>
    <row r="30" spans="1:13" ht="15.75">
      <c r="A30" s="295"/>
      <c r="B30" s="291"/>
      <c r="C30" s="291"/>
      <c r="D30" s="291"/>
      <c r="E30" s="291"/>
      <c r="F30" s="291"/>
      <c r="G30" s="291"/>
      <c r="H30" s="296"/>
      <c r="I30" s="31"/>
      <c r="J30" s="31"/>
      <c r="K30" s="32"/>
      <c r="L30" s="33"/>
      <c r="M30" s="34"/>
    </row>
    <row r="31" spans="1:13" ht="15.75">
      <c r="A31" s="297" t="s">
        <v>611</v>
      </c>
      <c r="B31" s="298"/>
      <c r="C31" s="298"/>
      <c r="D31" s="298"/>
      <c r="E31" s="298"/>
      <c r="F31" s="298"/>
      <c r="G31" s="298"/>
      <c r="H31" s="299"/>
      <c r="I31" s="32"/>
      <c r="J31" s="32"/>
      <c r="K31" s="32"/>
      <c r="L31" s="32"/>
      <c r="M31" s="32"/>
    </row>
    <row r="32" spans="1:13" s="142" customFormat="1" ht="16.5" thickBot="1">
      <c r="A32" s="292" t="s">
        <v>139</v>
      </c>
      <c r="B32" s="293"/>
      <c r="C32" s="293"/>
      <c r="D32" s="293"/>
      <c r="E32" s="293"/>
      <c r="F32" s="293"/>
      <c r="G32" s="293"/>
      <c r="H32" s="294"/>
      <c r="I32" s="31"/>
      <c r="J32" s="31"/>
      <c r="K32" s="32"/>
      <c r="L32" s="33"/>
      <c r="M32" s="34"/>
    </row>
    <row r="33" spans="2:13" ht="15.75">
      <c r="B33" s="35"/>
      <c r="C33" s="35"/>
      <c r="D33" s="35"/>
      <c r="E33" s="36"/>
      <c r="F33" s="39"/>
      <c r="G33" s="40"/>
      <c r="H33" s="40"/>
      <c r="I33" s="35"/>
      <c r="J33" s="35"/>
      <c r="K33" s="38"/>
      <c r="L33" s="36"/>
      <c r="M33" s="37"/>
    </row>
    <row r="34" spans="1:13" ht="15.75">
      <c r="A34" s="31" t="s">
        <v>74</v>
      </c>
      <c r="B34" s="35"/>
      <c r="C34" s="35"/>
      <c r="D34" s="35"/>
      <c r="E34" s="36"/>
      <c r="F34" s="39"/>
      <c r="G34" s="40"/>
      <c r="H34" s="40"/>
      <c r="I34" s="35"/>
      <c r="J34" s="35"/>
      <c r="K34" s="38"/>
      <c r="L34" s="36"/>
      <c r="M34" s="37"/>
    </row>
    <row r="35" ht="15.75">
      <c r="A35" s="35" t="s">
        <v>75</v>
      </c>
    </row>
    <row r="36" ht="15.75">
      <c r="A36" s="31" t="s">
        <v>76</v>
      </c>
    </row>
    <row r="37" ht="15">
      <c r="A37" s="35" t="s">
        <v>77</v>
      </c>
    </row>
    <row r="38" ht="15.75">
      <c r="A38" s="35" t="s">
        <v>78</v>
      </c>
    </row>
    <row r="39" ht="15.75">
      <c r="A39" s="31" t="s">
        <v>79</v>
      </c>
    </row>
    <row r="41" spans="1:8" ht="15.75">
      <c r="A41" s="31" t="s">
        <v>80</v>
      </c>
      <c r="F41" s="314"/>
      <c r="G41" s="314"/>
      <c r="H41" s="314"/>
    </row>
    <row r="42" spans="1:8" ht="19.5" customHeight="1">
      <c r="A42" s="41" t="s">
        <v>81</v>
      </c>
      <c r="F42" s="42"/>
      <c r="G42" s="42"/>
      <c r="H42" s="42"/>
    </row>
    <row r="43" spans="1:8" ht="19.5" customHeight="1">
      <c r="A43" s="160" t="s">
        <v>145</v>
      </c>
      <c r="F43" s="42"/>
      <c r="G43" s="42"/>
      <c r="H43" s="42"/>
    </row>
    <row r="44" spans="1:8" ht="19.5" customHeight="1" thickBot="1">
      <c r="A44" s="41" t="s">
        <v>82</v>
      </c>
      <c r="F44" s="42"/>
      <c r="G44" s="42"/>
      <c r="H44" s="42"/>
    </row>
    <row r="45" spans="1:8" ht="21" thickBot="1">
      <c r="A45" s="31" t="s">
        <v>83</v>
      </c>
      <c r="F45" s="42"/>
      <c r="G45" s="42"/>
      <c r="H45" s="42"/>
    </row>
    <row r="46" spans="2:8" ht="13.5" thickBot="1">
      <c r="B46" s="309" t="s">
        <v>606</v>
      </c>
      <c r="C46" s="309"/>
      <c r="D46" s="309"/>
      <c r="E46" s="309"/>
      <c r="F46" s="309"/>
      <c r="G46" s="309"/>
      <c r="H46" s="309"/>
    </row>
    <row r="47" spans="1:8" ht="19.5" customHeight="1" thickBot="1">
      <c r="A47" s="160"/>
      <c r="B47" s="309"/>
      <c r="C47" s="309"/>
      <c r="D47" s="309"/>
      <c r="E47" s="309"/>
      <c r="F47" s="309"/>
      <c r="G47" s="309"/>
      <c r="H47" s="309"/>
    </row>
    <row r="48" spans="1:8" ht="19.5" customHeight="1" thickBot="1">
      <c r="A48" s="41"/>
      <c r="B48" s="309"/>
      <c r="C48" s="309"/>
      <c r="D48" s="309"/>
      <c r="E48" s="309"/>
      <c r="F48" s="309"/>
      <c r="G48" s="309"/>
      <c r="H48" s="309"/>
    </row>
    <row r="49" spans="2:8" ht="13.5" thickBot="1">
      <c r="B49" s="309"/>
      <c r="C49" s="309"/>
      <c r="D49" s="309"/>
      <c r="E49" s="309"/>
      <c r="F49" s="309"/>
      <c r="G49" s="309"/>
      <c r="H49" s="309"/>
    </row>
  </sheetData>
  <sheetProtection/>
  <mergeCells count="26">
    <mergeCell ref="J10:L12"/>
    <mergeCell ref="J20:L28"/>
    <mergeCell ref="B46:H49"/>
    <mergeCell ref="A13:H13"/>
    <mergeCell ref="A15:H15"/>
    <mergeCell ref="A14:H14"/>
    <mergeCell ref="A16:H16"/>
    <mergeCell ref="A29:H29"/>
    <mergeCell ref="A28:H28"/>
    <mergeCell ref="F41:H41"/>
    <mergeCell ref="A32:H32"/>
    <mergeCell ref="A30:H30"/>
    <mergeCell ref="A31:H31"/>
    <mergeCell ref="A24:H24"/>
    <mergeCell ref="A18:H18"/>
    <mergeCell ref="A19:H19"/>
    <mergeCell ref="A20:H20"/>
    <mergeCell ref="A26:H26"/>
    <mergeCell ref="A27:H27"/>
    <mergeCell ref="B6:E6"/>
    <mergeCell ref="D8:E8"/>
    <mergeCell ref="A10:H10"/>
    <mergeCell ref="A11:H11"/>
    <mergeCell ref="A22:H22"/>
    <mergeCell ref="A23:H23"/>
    <mergeCell ref="A17:H1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K62"/>
  <sheetViews>
    <sheetView showGridLines="0" zoomScalePageLayoutView="0" workbookViewId="0" topLeftCell="A25">
      <selection activeCell="G44" sqref="G44:K44"/>
    </sheetView>
  </sheetViews>
  <sheetFormatPr defaultColWidth="11.421875" defaultRowHeight="12.75"/>
  <cols>
    <col min="1" max="1" width="2.7109375" style="30" customWidth="1"/>
    <col min="2" max="2" width="23.7109375" style="43" customWidth="1"/>
    <col min="3" max="3" width="7.140625" style="44" customWidth="1"/>
    <col min="4" max="4" width="21.7109375" style="45" customWidth="1"/>
    <col min="5" max="5" width="9.28125" style="46" customWidth="1"/>
    <col min="6" max="6" width="1.57421875" style="30" customWidth="1"/>
    <col min="7" max="7" width="4.00390625" style="30" customWidth="1"/>
    <col min="8" max="8" width="23.7109375" style="30" customWidth="1"/>
    <col min="9" max="9" width="8.140625" style="47" customWidth="1"/>
    <col min="10" max="10" width="22.7109375" style="48" customWidth="1"/>
    <col min="11" max="11" width="8.7109375" style="46" customWidth="1"/>
    <col min="12" max="16384" width="11.421875" style="30" customWidth="1"/>
  </cols>
  <sheetData>
    <row r="1" spans="1:11" s="51" customFormat="1" ht="18" customHeight="1">
      <c r="A1" s="49"/>
      <c r="B1" s="315" t="str">
        <f>Paramètres!B1</f>
        <v>CRITERIUM FEDERAL TOUR N° 3</v>
      </c>
      <c r="C1" s="315"/>
      <c r="D1" s="315"/>
      <c r="E1" s="315"/>
      <c r="F1" s="315"/>
      <c r="G1" s="315"/>
      <c r="H1" s="315"/>
      <c r="I1" s="315"/>
      <c r="J1" s="315"/>
      <c r="K1" s="50" t="s">
        <v>84</v>
      </c>
    </row>
    <row r="2" spans="1:11" ht="18" customHeight="1">
      <c r="A2" s="315" t="s">
        <v>85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8" customHeight="1">
      <c r="A3" s="52"/>
      <c r="B3" s="53"/>
      <c r="C3" s="53"/>
      <c r="D3" s="316" t="str">
        <f>+'1ère page'!G8</f>
        <v>Saison 2015/2016</v>
      </c>
      <c r="E3" s="316"/>
      <c r="F3" s="316"/>
      <c r="G3" s="316"/>
      <c r="H3" s="316"/>
      <c r="I3" s="52"/>
      <c r="J3" s="52"/>
      <c r="K3" s="52"/>
    </row>
    <row r="4" spans="1:11" s="62" customFormat="1" ht="21.75" customHeight="1">
      <c r="A4" s="54" t="str">
        <f>Paramètres!B4</f>
        <v>D1 - Seniors Messieurs   BRIEC - Salle Spécifique</v>
      </c>
      <c r="B4" s="55"/>
      <c r="C4" s="56"/>
      <c r="D4" s="57"/>
      <c r="E4" s="58"/>
      <c r="F4" s="59"/>
      <c r="G4" s="60"/>
      <c r="H4" s="60" t="str">
        <f>Paramètres!D4</f>
        <v>Tél : 07.87.95.92.98</v>
      </c>
      <c r="I4" s="56"/>
      <c r="J4" s="60" t="str">
        <f>Paramètres!F4</f>
        <v>Dimanche7 Février 09H30</v>
      </c>
      <c r="K4" s="61"/>
    </row>
    <row r="5" spans="1:11" s="47" customFormat="1" ht="21.75" customHeight="1">
      <c r="A5" s="63"/>
      <c r="B5" s="64" t="s">
        <v>9</v>
      </c>
      <c r="C5" s="64" t="s">
        <v>10</v>
      </c>
      <c r="D5" s="64" t="s">
        <v>8</v>
      </c>
      <c r="E5" s="63" t="s">
        <v>11</v>
      </c>
      <c r="F5" s="63"/>
      <c r="G5" s="63"/>
      <c r="H5" s="64" t="s">
        <v>9</v>
      </c>
      <c r="I5" s="64" t="s">
        <v>10</v>
      </c>
      <c r="J5" s="63" t="s">
        <v>8</v>
      </c>
      <c r="K5" s="63" t="s">
        <v>11</v>
      </c>
    </row>
    <row r="6" spans="1:11" ht="21.75" customHeight="1">
      <c r="A6" s="65">
        <v>1</v>
      </c>
      <c r="B6" s="8" t="s">
        <v>501</v>
      </c>
      <c r="C6" s="8">
        <v>1363</v>
      </c>
      <c r="D6" s="8" t="s">
        <v>152</v>
      </c>
      <c r="E6" s="158" t="s">
        <v>495</v>
      </c>
      <c r="F6" s="66"/>
      <c r="G6" s="65">
        <v>9</v>
      </c>
      <c r="H6" s="8" t="s">
        <v>534</v>
      </c>
      <c r="I6" s="8">
        <v>1213</v>
      </c>
      <c r="J6" s="8" t="s">
        <v>87</v>
      </c>
      <c r="K6" s="158" t="s">
        <v>515</v>
      </c>
    </row>
    <row r="7" spans="1:11" ht="21.75" customHeight="1">
      <c r="A7" s="65">
        <v>2</v>
      </c>
      <c r="B7" s="8" t="s">
        <v>502</v>
      </c>
      <c r="C7" s="8">
        <v>1691</v>
      </c>
      <c r="D7" s="8" t="s">
        <v>89</v>
      </c>
      <c r="E7" s="158" t="s">
        <v>493</v>
      </c>
      <c r="F7" s="66"/>
      <c r="G7" s="65">
        <v>10</v>
      </c>
      <c r="H7" s="8" t="s">
        <v>509</v>
      </c>
      <c r="I7" s="8">
        <v>1308</v>
      </c>
      <c r="J7" s="8" t="s">
        <v>152</v>
      </c>
      <c r="K7" s="158" t="s">
        <v>494</v>
      </c>
    </row>
    <row r="8" spans="1:11" ht="21.75" customHeight="1">
      <c r="A8" s="65">
        <v>3</v>
      </c>
      <c r="B8" s="8" t="s">
        <v>535</v>
      </c>
      <c r="C8" s="8">
        <v>1260</v>
      </c>
      <c r="D8" s="8" t="s">
        <v>517</v>
      </c>
      <c r="E8" s="158" t="s">
        <v>516</v>
      </c>
      <c r="F8" s="67"/>
      <c r="G8" s="65">
        <v>11</v>
      </c>
      <c r="H8" s="8" t="s">
        <v>510</v>
      </c>
      <c r="I8" s="8">
        <v>1258</v>
      </c>
      <c r="J8" s="8" t="s">
        <v>87</v>
      </c>
      <c r="K8" s="158" t="s">
        <v>500</v>
      </c>
    </row>
    <row r="9" spans="1:11" ht="21.75" customHeight="1">
      <c r="A9" s="65">
        <v>4</v>
      </c>
      <c r="B9" s="8" t="s">
        <v>662</v>
      </c>
      <c r="C9" s="8">
        <v>1409</v>
      </c>
      <c r="D9" s="8" t="s">
        <v>158</v>
      </c>
      <c r="E9" s="158" t="s">
        <v>661</v>
      </c>
      <c r="F9" s="66"/>
      <c r="G9" s="65">
        <v>12</v>
      </c>
      <c r="H9" s="8" t="s">
        <v>531</v>
      </c>
      <c r="I9" s="8">
        <v>1185</v>
      </c>
      <c r="J9" s="8" t="s">
        <v>179</v>
      </c>
      <c r="K9" s="158" t="s">
        <v>512</v>
      </c>
    </row>
    <row r="10" spans="1:11" ht="21.75" customHeight="1">
      <c r="A10" s="65">
        <v>5</v>
      </c>
      <c r="B10" s="65" t="s">
        <v>504</v>
      </c>
      <c r="C10" s="65">
        <v>1375</v>
      </c>
      <c r="D10" s="65" t="s">
        <v>158</v>
      </c>
      <c r="E10" s="159" t="s">
        <v>497</v>
      </c>
      <c r="F10" s="66"/>
      <c r="G10" s="324">
        <v>13</v>
      </c>
      <c r="H10" s="325" t="s">
        <v>503</v>
      </c>
      <c r="I10" s="325">
        <v>1327</v>
      </c>
      <c r="J10" s="325" t="s">
        <v>86</v>
      </c>
      <c r="K10" s="326" t="s">
        <v>496</v>
      </c>
    </row>
    <row r="11" spans="1:11" ht="21.75" customHeight="1">
      <c r="A11" s="65">
        <v>6</v>
      </c>
      <c r="B11" s="8" t="s">
        <v>506</v>
      </c>
      <c r="C11" s="8">
        <v>1432</v>
      </c>
      <c r="D11" s="8" t="s">
        <v>105</v>
      </c>
      <c r="E11" s="158">
        <v>2932688</v>
      </c>
      <c r="F11" s="66"/>
      <c r="G11" s="65">
        <v>14</v>
      </c>
      <c r="H11" s="8" t="s">
        <v>532</v>
      </c>
      <c r="I11" s="8">
        <v>1137</v>
      </c>
      <c r="J11" s="8" t="s">
        <v>150</v>
      </c>
      <c r="K11" s="158" t="s">
        <v>513</v>
      </c>
    </row>
    <row r="12" spans="1:11" ht="21.75" customHeight="1">
      <c r="A12" s="65">
        <v>7</v>
      </c>
      <c r="B12" s="8" t="s">
        <v>511</v>
      </c>
      <c r="C12" s="8">
        <v>1320</v>
      </c>
      <c r="D12" s="8" t="s">
        <v>105</v>
      </c>
      <c r="E12" s="158">
        <v>2921636</v>
      </c>
      <c r="F12" s="66"/>
      <c r="G12" s="65">
        <v>15</v>
      </c>
      <c r="H12" s="8" t="s">
        <v>755</v>
      </c>
      <c r="I12" s="8">
        <v>1415</v>
      </c>
      <c r="J12" s="8" t="s">
        <v>105</v>
      </c>
      <c r="K12" s="158">
        <v>2925445</v>
      </c>
    </row>
    <row r="13" spans="1:11" ht="21.75" customHeight="1">
      <c r="A13" s="65">
        <v>8</v>
      </c>
      <c r="B13" s="8" t="s">
        <v>505</v>
      </c>
      <c r="C13" s="8">
        <v>1280</v>
      </c>
      <c r="D13" s="8" t="s">
        <v>158</v>
      </c>
      <c r="E13" s="158" t="s">
        <v>498</v>
      </c>
      <c r="F13" s="66"/>
      <c r="G13" s="65">
        <v>16</v>
      </c>
      <c r="H13" s="8" t="s">
        <v>537</v>
      </c>
      <c r="I13" s="8">
        <v>968</v>
      </c>
      <c r="J13" s="8" t="s">
        <v>158</v>
      </c>
      <c r="K13" s="158">
        <v>5316989</v>
      </c>
    </row>
    <row r="14" spans="1:11" ht="21.75" customHeight="1">
      <c r="A14" s="68"/>
      <c r="B14" s="69"/>
      <c r="C14" s="69"/>
      <c r="D14" s="70"/>
      <c r="E14" s="71"/>
      <c r="F14" s="72"/>
      <c r="G14" s="68"/>
      <c r="H14" s="69"/>
      <c r="I14" s="69"/>
      <c r="J14" s="73"/>
      <c r="K14" s="71"/>
    </row>
    <row r="15" spans="1:11" s="29" customFormat="1" ht="21.75" customHeight="1">
      <c r="A15" s="54" t="str">
        <f>Paramètres!B6</f>
        <v>D1 - -18  ans Garçons       LOPERHET - Rue du Stade - Salle Omnisports        </v>
      </c>
      <c r="B15" s="55"/>
      <c r="C15" s="56"/>
      <c r="D15" s="57"/>
      <c r="E15" s="58"/>
      <c r="F15" s="59"/>
      <c r="G15" s="60"/>
      <c r="H15" s="74" t="str">
        <f>Paramètres!D6</f>
        <v>Tél : 02 98 07 07 51</v>
      </c>
      <c r="I15" s="75"/>
      <c r="J15" s="60" t="str">
        <f>Paramètres!F6</f>
        <v>Samedi 6 Février 14H00</v>
      </c>
      <c r="K15" s="61"/>
    </row>
    <row r="16" spans="1:11" s="47" customFormat="1" ht="21.75" customHeight="1">
      <c r="A16" s="63"/>
      <c r="B16" s="64" t="s">
        <v>9</v>
      </c>
      <c r="C16" s="64" t="s">
        <v>10</v>
      </c>
      <c r="D16" s="64" t="s">
        <v>8</v>
      </c>
      <c r="E16" s="63" t="s">
        <v>11</v>
      </c>
      <c r="F16" s="63"/>
      <c r="G16" s="63"/>
      <c r="H16" s="64" t="s">
        <v>9</v>
      </c>
      <c r="I16" s="64" t="s">
        <v>10</v>
      </c>
      <c r="J16" s="63" t="s">
        <v>8</v>
      </c>
      <c r="K16" s="63" t="s">
        <v>11</v>
      </c>
    </row>
    <row r="17" spans="1:11" ht="21.75" customHeight="1">
      <c r="A17" s="324">
        <v>1</v>
      </c>
      <c r="B17" s="325" t="s">
        <v>753</v>
      </c>
      <c r="C17" s="325">
        <v>1344</v>
      </c>
      <c r="D17" s="325" t="s">
        <v>86</v>
      </c>
      <c r="E17" s="326" t="s">
        <v>749</v>
      </c>
      <c r="F17" s="66"/>
      <c r="G17" s="65">
        <v>9</v>
      </c>
      <c r="H17" s="8" t="s">
        <v>191</v>
      </c>
      <c r="I17" s="8">
        <v>1009</v>
      </c>
      <c r="J17" s="8" t="s">
        <v>150</v>
      </c>
      <c r="K17" s="158" t="s">
        <v>751</v>
      </c>
    </row>
    <row r="18" spans="1:11" ht="21.75" customHeight="1">
      <c r="A18" s="65">
        <v>2</v>
      </c>
      <c r="B18" s="8" t="s">
        <v>754</v>
      </c>
      <c r="C18" s="8">
        <v>1286</v>
      </c>
      <c r="D18" s="8" t="s">
        <v>150</v>
      </c>
      <c r="E18" s="158">
        <v>2934475</v>
      </c>
      <c r="F18" s="66"/>
      <c r="G18" s="65">
        <v>10</v>
      </c>
      <c r="H18" s="8" t="s">
        <v>224</v>
      </c>
      <c r="I18" s="8">
        <v>938</v>
      </c>
      <c r="J18" s="8" t="s">
        <v>90</v>
      </c>
      <c r="K18" s="158" t="s">
        <v>752</v>
      </c>
    </row>
    <row r="19" spans="1:11" ht="21.75" customHeight="1">
      <c r="A19" s="65">
        <v>3</v>
      </c>
      <c r="B19" s="8" t="s">
        <v>165</v>
      </c>
      <c r="C19" s="8">
        <v>1099</v>
      </c>
      <c r="D19" s="8" t="s">
        <v>87</v>
      </c>
      <c r="E19" s="158" t="s">
        <v>155</v>
      </c>
      <c r="F19" s="67"/>
      <c r="G19" s="65">
        <v>11</v>
      </c>
      <c r="H19" s="8" t="s">
        <v>167</v>
      </c>
      <c r="I19" s="8">
        <v>1057</v>
      </c>
      <c r="J19" s="8" t="s">
        <v>158</v>
      </c>
      <c r="K19" s="158" t="s">
        <v>157</v>
      </c>
    </row>
    <row r="20" spans="1:11" ht="21.75" customHeight="1">
      <c r="A20" s="65">
        <v>4</v>
      </c>
      <c r="B20" s="8" t="s">
        <v>162</v>
      </c>
      <c r="C20" s="8">
        <v>1200</v>
      </c>
      <c r="D20" s="8" t="s">
        <v>90</v>
      </c>
      <c r="E20" s="158" t="s">
        <v>153</v>
      </c>
      <c r="F20" s="66"/>
      <c r="G20" s="65">
        <v>12</v>
      </c>
      <c r="H20" s="8" t="s">
        <v>223</v>
      </c>
      <c r="I20" s="8">
        <v>1073</v>
      </c>
      <c r="J20" s="8" t="s">
        <v>209</v>
      </c>
      <c r="K20" s="158">
        <v>2929840</v>
      </c>
    </row>
    <row r="21" spans="1:11" ht="21.75" customHeight="1">
      <c r="A21" s="65">
        <v>5</v>
      </c>
      <c r="B21" s="65" t="s">
        <v>163</v>
      </c>
      <c r="C21" s="65">
        <v>1342</v>
      </c>
      <c r="D21" s="65" t="s">
        <v>147</v>
      </c>
      <c r="E21" s="159" t="s">
        <v>148</v>
      </c>
      <c r="F21" s="66"/>
      <c r="G21" s="324">
        <v>13</v>
      </c>
      <c r="H21" s="325" t="s">
        <v>233</v>
      </c>
      <c r="I21" s="325">
        <v>910</v>
      </c>
      <c r="J21" s="325" t="s">
        <v>86</v>
      </c>
      <c r="K21" s="326" t="s">
        <v>214</v>
      </c>
    </row>
    <row r="22" spans="1:11" ht="21.75" customHeight="1">
      <c r="A22" s="65">
        <v>6</v>
      </c>
      <c r="B22" s="8" t="s">
        <v>164</v>
      </c>
      <c r="C22" s="8">
        <v>1143</v>
      </c>
      <c r="D22" s="8" t="s">
        <v>87</v>
      </c>
      <c r="E22" s="158" t="s">
        <v>154</v>
      </c>
      <c r="F22" s="66"/>
      <c r="G22" s="65">
        <v>14</v>
      </c>
      <c r="H22" s="8" t="s">
        <v>199</v>
      </c>
      <c r="I22" s="8">
        <v>855</v>
      </c>
      <c r="J22" s="8" t="s">
        <v>150</v>
      </c>
      <c r="K22" s="158" t="s">
        <v>176</v>
      </c>
    </row>
    <row r="23" spans="1:11" ht="21.75" customHeight="1">
      <c r="A23" s="65">
        <v>7</v>
      </c>
      <c r="B23" s="8" t="s">
        <v>111</v>
      </c>
      <c r="C23" s="8">
        <v>1223</v>
      </c>
      <c r="D23" s="8" t="s">
        <v>90</v>
      </c>
      <c r="E23" s="158" t="s">
        <v>103</v>
      </c>
      <c r="F23" s="66"/>
      <c r="G23" s="65">
        <v>15</v>
      </c>
      <c r="H23" s="8" t="s">
        <v>195</v>
      </c>
      <c r="I23" s="8">
        <v>912</v>
      </c>
      <c r="J23" s="8" t="s">
        <v>87</v>
      </c>
      <c r="K23" s="158" t="s">
        <v>173</v>
      </c>
    </row>
    <row r="24" spans="1:11" ht="21.75" customHeight="1">
      <c r="A24" s="65">
        <v>8</v>
      </c>
      <c r="B24" s="8" t="s">
        <v>192</v>
      </c>
      <c r="C24" s="8">
        <v>810</v>
      </c>
      <c r="D24" s="8" t="s">
        <v>182</v>
      </c>
      <c r="E24" s="158" t="s">
        <v>750</v>
      </c>
      <c r="F24" s="66"/>
      <c r="G24" s="324">
        <v>16</v>
      </c>
      <c r="H24" s="325" t="s">
        <v>287</v>
      </c>
      <c r="I24" s="325">
        <v>763</v>
      </c>
      <c r="J24" s="325" t="s">
        <v>86</v>
      </c>
      <c r="K24" s="326">
        <v>2930157</v>
      </c>
    </row>
    <row r="25" spans="1:11" ht="21.75" customHeight="1">
      <c r="A25" s="78"/>
      <c r="B25" s="79"/>
      <c r="C25" s="79"/>
      <c r="D25" s="80"/>
      <c r="E25" s="81"/>
      <c r="F25" s="82"/>
      <c r="G25" s="78"/>
      <c r="H25" s="114"/>
      <c r="I25" s="115"/>
      <c r="J25" s="116"/>
      <c r="K25" s="117"/>
    </row>
    <row r="26" spans="1:11" s="29" customFormat="1" ht="21.75" customHeight="1">
      <c r="A26" s="54" t="str">
        <f>Paramètres!B7</f>
        <v>D1 - -15  ans Garçons       LOPERHET - Rue du Stade - Salle Omnisports        </v>
      </c>
      <c r="B26" s="55"/>
      <c r="C26" s="56"/>
      <c r="D26" s="57"/>
      <c r="E26" s="58"/>
      <c r="F26" s="59"/>
      <c r="G26" s="60"/>
      <c r="H26" s="60" t="str">
        <f>Paramètres!D7</f>
        <v>Tél : 02 98 07 07 51</v>
      </c>
      <c r="I26" s="75"/>
      <c r="J26" s="60" t="str">
        <f>Paramètres!F7</f>
        <v>Samedi 6 Février 14H00</v>
      </c>
      <c r="K26" s="61"/>
    </row>
    <row r="27" spans="1:11" s="47" customFormat="1" ht="21.75" customHeight="1">
      <c r="A27" s="133"/>
      <c r="B27" s="134" t="s">
        <v>9</v>
      </c>
      <c r="C27" s="134" t="s">
        <v>10</v>
      </c>
      <c r="D27" s="134" t="s">
        <v>8</v>
      </c>
      <c r="E27" s="133" t="s">
        <v>11</v>
      </c>
      <c r="F27" s="133"/>
      <c r="G27" s="133"/>
      <c r="H27" s="134" t="s">
        <v>9</v>
      </c>
      <c r="I27" s="134" t="s">
        <v>10</v>
      </c>
      <c r="J27" s="133" t="s">
        <v>8</v>
      </c>
      <c r="K27" s="133" t="s">
        <v>11</v>
      </c>
    </row>
    <row r="28" spans="1:11" ht="21.75" customHeight="1">
      <c r="A28" s="65">
        <v>1</v>
      </c>
      <c r="B28" s="192" t="s">
        <v>758</v>
      </c>
      <c r="C28" s="192">
        <v>1175</v>
      </c>
      <c r="D28" s="192" t="s">
        <v>172</v>
      </c>
      <c r="E28" s="192" t="s">
        <v>756</v>
      </c>
      <c r="F28" s="83"/>
      <c r="G28" s="175">
        <v>9</v>
      </c>
      <c r="H28" s="272" t="s">
        <v>640</v>
      </c>
      <c r="I28" s="272">
        <v>731</v>
      </c>
      <c r="J28" s="272" t="s">
        <v>306</v>
      </c>
      <c r="K28" s="272" t="s">
        <v>305</v>
      </c>
    </row>
    <row r="29" spans="1:11" ht="21.75" customHeight="1">
      <c r="A29" s="65">
        <v>2</v>
      </c>
      <c r="B29" s="192" t="s">
        <v>759</v>
      </c>
      <c r="C29" s="192">
        <v>1131</v>
      </c>
      <c r="D29" s="192" t="s">
        <v>306</v>
      </c>
      <c r="E29" s="192" t="s">
        <v>757</v>
      </c>
      <c r="F29" s="83"/>
      <c r="G29" s="65">
        <v>10</v>
      </c>
      <c r="H29" s="192" t="s">
        <v>643</v>
      </c>
      <c r="I29" s="192">
        <v>717</v>
      </c>
      <c r="J29" s="192" t="s">
        <v>276</v>
      </c>
      <c r="K29" s="192" t="s">
        <v>350</v>
      </c>
    </row>
    <row r="30" spans="1:11" ht="21.75" customHeight="1">
      <c r="A30" s="65">
        <v>3</v>
      </c>
      <c r="B30" s="192" t="s">
        <v>642</v>
      </c>
      <c r="C30" s="192">
        <v>799</v>
      </c>
      <c r="D30" s="192" t="s">
        <v>304</v>
      </c>
      <c r="E30" s="192" t="s">
        <v>310</v>
      </c>
      <c r="F30" s="83"/>
      <c r="G30" s="65">
        <v>11</v>
      </c>
      <c r="H30" s="192" t="s">
        <v>634</v>
      </c>
      <c r="I30" s="192">
        <v>685</v>
      </c>
      <c r="J30" s="192" t="s">
        <v>158</v>
      </c>
      <c r="K30" s="192" t="s">
        <v>314</v>
      </c>
    </row>
    <row r="31" spans="1:11" ht="21.75" customHeight="1">
      <c r="A31" s="65">
        <v>4</v>
      </c>
      <c r="B31" s="192" t="s">
        <v>636</v>
      </c>
      <c r="C31" s="192">
        <v>788</v>
      </c>
      <c r="D31" s="192" t="s">
        <v>304</v>
      </c>
      <c r="E31" s="192" t="s">
        <v>311</v>
      </c>
      <c r="F31" s="83"/>
      <c r="G31" s="65">
        <v>12</v>
      </c>
      <c r="H31" s="192" t="s">
        <v>339</v>
      </c>
      <c r="I31" s="192">
        <v>667</v>
      </c>
      <c r="J31" s="192" t="s">
        <v>147</v>
      </c>
      <c r="K31" s="192" t="s">
        <v>328</v>
      </c>
    </row>
    <row r="32" spans="1:11" ht="21.75" customHeight="1">
      <c r="A32" s="324">
        <v>5</v>
      </c>
      <c r="B32" s="327" t="s">
        <v>644</v>
      </c>
      <c r="C32" s="327">
        <v>685</v>
      </c>
      <c r="D32" s="327" t="s">
        <v>86</v>
      </c>
      <c r="E32" s="327" t="s">
        <v>312</v>
      </c>
      <c r="F32" s="83"/>
      <c r="G32" s="65">
        <v>13</v>
      </c>
      <c r="H32" s="192" t="s">
        <v>344</v>
      </c>
      <c r="I32" s="192">
        <v>710</v>
      </c>
      <c r="J32" s="192" t="s">
        <v>240</v>
      </c>
      <c r="K32" s="192" t="s">
        <v>324</v>
      </c>
    </row>
    <row r="33" spans="1:11" ht="21.75" customHeight="1">
      <c r="A33" s="324">
        <v>6</v>
      </c>
      <c r="B33" s="327" t="s">
        <v>633</v>
      </c>
      <c r="C33" s="327">
        <v>955</v>
      </c>
      <c r="D33" s="327" t="s">
        <v>86</v>
      </c>
      <c r="E33" s="327" t="s">
        <v>309</v>
      </c>
      <c r="F33" s="83"/>
      <c r="G33" s="324">
        <v>14</v>
      </c>
      <c r="H33" s="327" t="s">
        <v>691</v>
      </c>
      <c r="I33" s="327">
        <v>603</v>
      </c>
      <c r="J33" s="327" t="s">
        <v>86</v>
      </c>
      <c r="K33" s="327" t="s">
        <v>315</v>
      </c>
    </row>
    <row r="34" spans="1:11" ht="21.75" customHeight="1">
      <c r="A34" s="65">
        <v>7</v>
      </c>
      <c r="B34" s="192" t="s">
        <v>635</v>
      </c>
      <c r="C34" s="192">
        <v>742</v>
      </c>
      <c r="D34" s="192" t="s">
        <v>172</v>
      </c>
      <c r="E34" s="192" t="s">
        <v>307</v>
      </c>
      <c r="F34" s="83"/>
      <c r="G34" s="65">
        <v>15</v>
      </c>
      <c r="H34" s="192" t="s">
        <v>702</v>
      </c>
      <c r="I34" s="192">
        <v>645</v>
      </c>
      <c r="J34" s="192" t="s">
        <v>355</v>
      </c>
      <c r="K34" s="192">
        <v>2934050</v>
      </c>
    </row>
    <row r="35" spans="1:11" ht="21.75" customHeight="1">
      <c r="A35" s="65">
        <v>8</v>
      </c>
      <c r="B35" s="192" t="s">
        <v>638</v>
      </c>
      <c r="C35" s="192">
        <v>792</v>
      </c>
      <c r="D35" s="192" t="s">
        <v>88</v>
      </c>
      <c r="E35" s="192" t="s">
        <v>308</v>
      </c>
      <c r="F35" s="83"/>
      <c r="G35" s="65">
        <v>16</v>
      </c>
      <c r="H35" s="192" t="s">
        <v>335</v>
      </c>
      <c r="I35" s="192">
        <v>601</v>
      </c>
      <c r="J35" s="192" t="s">
        <v>186</v>
      </c>
      <c r="K35" s="192" t="s">
        <v>326</v>
      </c>
    </row>
    <row r="36" spans="1:11" ht="21.75" customHeight="1">
      <c r="A36" s="84"/>
      <c r="B36" s="85"/>
      <c r="C36" s="85"/>
      <c r="D36" s="86"/>
      <c r="E36" s="87"/>
      <c r="F36" s="88"/>
      <c r="G36" s="84"/>
      <c r="H36" s="85"/>
      <c r="I36" s="85"/>
      <c r="J36" s="89"/>
      <c r="K36" s="87"/>
    </row>
    <row r="37" spans="1:11" ht="21.75" customHeight="1">
      <c r="A37" s="54" t="str">
        <f>+Paramètres!B8</f>
        <v>D1 - -13  ans Garçons       LOPERHET - Rue du Stade - Salle Omnisports        </v>
      </c>
      <c r="B37" s="55"/>
      <c r="C37" s="56"/>
      <c r="D37" s="57"/>
      <c r="E37" s="58"/>
      <c r="F37" s="59"/>
      <c r="G37" s="60"/>
      <c r="H37" s="60" t="str">
        <f>Paramètres!D8</f>
        <v>Tél : 02 98 07 07 51</v>
      </c>
      <c r="I37" s="75"/>
      <c r="J37" s="60" t="str">
        <f>Paramètres!F8</f>
        <v>Samedi 6 Février 14H00</v>
      </c>
      <c r="K37" s="61"/>
    </row>
    <row r="38" spans="1:11" ht="21.75" customHeight="1">
      <c r="A38" s="63"/>
      <c r="B38" s="64" t="s">
        <v>9</v>
      </c>
      <c r="C38" s="64" t="s">
        <v>10</v>
      </c>
      <c r="D38" s="64" t="s">
        <v>8</v>
      </c>
      <c r="E38" s="63" t="s">
        <v>11</v>
      </c>
      <c r="F38" s="63"/>
      <c r="G38" s="63"/>
      <c r="H38" s="64" t="s">
        <v>9</v>
      </c>
      <c r="I38" s="64" t="s">
        <v>10</v>
      </c>
      <c r="J38" s="63" t="s">
        <v>8</v>
      </c>
      <c r="K38" s="63" t="s">
        <v>11</v>
      </c>
    </row>
    <row r="39" spans="1:11" ht="21.75" customHeight="1">
      <c r="A39" s="65">
        <v>1</v>
      </c>
      <c r="B39" s="8" t="s">
        <v>763</v>
      </c>
      <c r="C39" s="8">
        <v>784</v>
      </c>
      <c r="D39" s="8" t="s">
        <v>304</v>
      </c>
      <c r="E39" s="158" t="s">
        <v>760</v>
      </c>
      <c r="F39" s="83"/>
      <c r="G39" s="65">
        <v>9</v>
      </c>
      <c r="H39" s="8" t="s">
        <v>408</v>
      </c>
      <c r="I39" s="8">
        <v>579</v>
      </c>
      <c r="J39" s="8" t="s">
        <v>87</v>
      </c>
      <c r="K39" s="158" t="s">
        <v>395</v>
      </c>
    </row>
    <row r="40" spans="1:11" ht="21.75" customHeight="1">
      <c r="A40" s="65">
        <v>2</v>
      </c>
      <c r="B40" s="8" t="s">
        <v>764</v>
      </c>
      <c r="C40" s="8">
        <v>705</v>
      </c>
      <c r="D40" s="8" t="s">
        <v>208</v>
      </c>
      <c r="E40" s="158" t="s">
        <v>761</v>
      </c>
      <c r="F40" s="83"/>
      <c r="G40" s="65">
        <v>10</v>
      </c>
      <c r="H40" s="8" t="s">
        <v>417</v>
      </c>
      <c r="I40" s="8">
        <v>576</v>
      </c>
      <c r="J40" s="8" t="s">
        <v>399</v>
      </c>
      <c r="K40" s="158" t="s">
        <v>398</v>
      </c>
    </row>
    <row r="41" spans="1:11" ht="21.75" customHeight="1">
      <c r="A41" s="324">
        <v>3</v>
      </c>
      <c r="B41" s="325" t="s">
        <v>765</v>
      </c>
      <c r="C41" s="325">
        <v>712</v>
      </c>
      <c r="D41" s="325" t="s">
        <v>86</v>
      </c>
      <c r="E41" s="326" t="s">
        <v>762</v>
      </c>
      <c r="F41" s="83"/>
      <c r="G41" s="65">
        <v>11</v>
      </c>
      <c r="H41" s="8" t="s">
        <v>412</v>
      </c>
      <c r="I41" s="8">
        <v>562</v>
      </c>
      <c r="J41" s="8" t="s">
        <v>306</v>
      </c>
      <c r="K41" s="158" t="s">
        <v>404</v>
      </c>
    </row>
    <row r="42" spans="1:11" ht="21.75" customHeight="1">
      <c r="A42" s="324">
        <v>4</v>
      </c>
      <c r="B42" s="325" t="s">
        <v>646</v>
      </c>
      <c r="C42" s="325">
        <v>869</v>
      </c>
      <c r="D42" s="325" t="s">
        <v>86</v>
      </c>
      <c r="E42" s="326" t="s">
        <v>645</v>
      </c>
      <c r="F42" s="83"/>
      <c r="G42" s="65">
        <v>12</v>
      </c>
      <c r="H42" s="8" t="s">
        <v>406</v>
      </c>
      <c r="I42" s="8">
        <v>653</v>
      </c>
      <c r="J42" s="8" t="s">
        <v>208</v>
      </c>
      <c r="K42" s="158" t="s">
        <v>400</v>
      </c>
    </row>
    <row r="43" spans="1:11" ht="21.75" customHeight="1">
      <c r="A43" s="65">
        <v>5</v>
      </c>
      <c r="B43" s="8" t="s">
        <v>439</v>
      </c>
      <c r="C43" s="8">
        <v>556</v>
      </c>
      <c r="D43" s="8" t="s">
        <v>399</v>
      </c>
      <c r="E43" s="158" t="s">
        <v>423</v>
      </c>
      <c r="F43" s="83"/>
      <c r="G43" s="65">
        <v>13</v>
      </c>
      <c r="H43" s="8" t="s">
        <v>431</v>
      </c>
      <c r="I43" s="8">
        <v>658</v>
      </c>
      <c r="J43" s="8" t="s">
        <v>188</v>
      </c>
      <c r="K43" s="158" t="s">
        <v>419</v>
      </c>
    </row>
    <row r="44" spans="1:11" ht="21.75" customHeight="1">
      <c r="A44" s="65">
        <v>6</v>
      </c>
      <c r="B44" s="8" t="s">
        <v>410</v>
      </c>
      <c r="C44" s="8">
        <v>655</v>
      </c>
      <c r="D44" s="8" t="s">
        <v>240</v>
      </c>
      <c r="E44" s="158">
        <v>2934489</v>
      </c>
      <c r="F44" s="83"/>
      <c r="G44" s="324">
        <v>14</v>
      </c>
      <c r="H44" s="325" t="s">
        <v>413</v>
      </c>
      <c r="I44" s="325">
        <v>622</v>
      </c>
      <c r="J44" s="325" t="s">
        <v>86</v>
      </c>
      <c r="K44" s="326" t="s">
        <v>396</v>
      </c>
    </row>
    <row r="45" spans="1:11" ht="21.75" customHeight="1">
      <c r="A45" s="65">
        <v>7</v>
      </c>
      <c r="B45" s="8" t="s">
        <v>429</v>
      </c>
      <c r="C45" s="8">
        <v>637</v>
      </c>
      <c r="D45" s="8" t="s">
        <v>150</v>
      </c>
      <c r="E45" s="158" t="s">
        <v>418</v>
      </c>
      <c r="F45" s="83"/>
      <c r="G45" s="65">
        <v>15</v>
      </c>
      <c r="H45" s="8" t="s">
        <v>435</v>
      </c>
      <c r="I45" s="8">
        <v>605</v>
      </c>
      <c r="J45" s="8" t="s">
        <v>188</v>
      </c>
      <c r="K45" s="158" t="s">
        <v>421</v>
      </c>
    </row>
    <row r="46" spans="1:11" ht="21.75" customHeight="1">
      <c r="A46" s="324">
        <v>8</v>
      </c>
      <c r="B46" s="325" t="s">
        <v>416</v>
      </c>
      <c r="C46" s="325">
        <v>701</v>
      </c>
      <c r="D46" s="325" t="s">
        <v>86</v>
      </c>
      <c r="E46" s="326" t="s">
        <v>405</v>
      </c>
      <c r="F46" s="83"/>
      <c r="G46" s="65">
        <v>16</v>
      </c>
      <c r="H46" s="8" t="s">
        <v>456</v>
      </c>
      <c r="I46" s="8">
        <v>560</v>
      </c>
      <c r="J46" s="8" t="s">
        <v>208</v>
      </c>
      <c r="K46" s="158" t="s">
        <v>445</v>
      </c>
    </row>
    <row r="47" spans="1:11" ht="21.75" customHeight="1" hidden="1">
      <c r="A47" s="149">
        <v>3</v>
      </c>
      <c r="B47" s="117"/>
      <c r="C47" s="117"/>
      <c r="D47" s="117"/>
      <c r="E47" s="117"/>
      <c r="F47" s="221"/>
      <c r="G47" s="150"/>
      <c r="H47" s="117"/>
      <c r="I47" s="117"/>
      <c r="J47" s="117"/>
      <c r="K47" s="117"/>
    </row>
    <row r="48" spans="1:11" ht="21.75" customHeight="1" hidden="1">
      <c r="A48" s="149">
        <v>4</v>
      </c>
      <c r="B48" s="117"/>
      <c r="C48" s="117"/>
      <c r="D48" s="117"/>
      <c r="E48" s="117"/>
      <c r="F48" s="221"/>
      <c r="G48" s="150"/>
      <c r="H48" s="117"/>
      <c r="I48" s="117"/>
      <c r="J48" s="117"/>
      <c r="K48" s="117"/>
    </row>
    <row r="49" spans="1:11" ht="21" customHeight="1" hidden="1">
      <c r="A49" s="54">
        <v>5</v>
      </c>
      <c r="B49" s="55"/>
      <c r="C49" s="90"/>
      <c r="D49" s="57"/>
      <c r="E49" s="58"/>
      <c r="F49" s="59"/>
      <c r="G49" s="91" t="str">
        <f>Paramètres!D9</f>
        <v>Tél : 02.98.56.65.20</v>
      </c>
      <c r="H49" s="60"/>
      <c r="I49" s="75"/>
      <c r="J49" s="60"/>
      <c r="K49" s="61"/>
    </row>
    <row r="50" spans="1:11" ht="21" customHeight="1" hidden="1">
      <c r="A50" s="63"/>
      <c r="B50" s="64" t="s">
        <v>9</v>
      </c>
      <c r="C50" s="64" t="s">
        <v>10</v>
      </c>
      <c r="D50" s="64" t="s">
        <v>8</v>
      </c>
      <c r="E50" s="63" t="s">
        <v>11</v>
      </c>
      <c r="F50" s="76"/>
      <c r="G50" s="63"/>
      <c r="H50" s="64"/>
      <c r="I50" s="64"/>
      <c r="J50" s="63"/>
      <c r="K50" s="63"/>
    </row>
    <row r="51" spans="1:11" ht="21.75" customHeight="1" hidden="1">
      <c r="A51" s="65">
        <v>5</v>
      </c>
      <c r="B51" s="8" t="s">
        <v>439</v>
      </c>
      <c r="C51" s="8">
        <v>500</v>
      </c>
      <c r="D51" s="8" t="s">
        <v>399</v>
      </c>
      <c r="E51" s="158" t="s">
        <v>423</v>
      </c>
      <c r="F51" s="83"/>
      <c r="G51" s="65">
        <v>13</v>
      </c>
      <c r="H51" s="8" t="s">
        <v>413</v>
      </c>
      <c r="I51" s="8">
        <v>578</v>
      </c>
      <c r="J51" s="8" t="s">
        <v>86</v>
      </c>
      <c r="K51" s="158" t="s">
        <v>396</v>
      </c>
    </row>
    <row r="52" spans="1:11" ht="21.75" customHeight="1" hidden="1">
      <c r="A52" s="65">
        <v>6</v>
      </c>
      <c r="B52" s="8" t="s">
        <v>410</v>
      </c>
      <c r="C52" s="8">
        <v>590</v>
      </c>
      <c r="D52" s="8" t="s">
        <v>240</v>
      </c>
      <c r="E52" s="158">
        <v>2934489</v>
      </c>
      <c r="F52" s="83"/>
      <c r="G52" s="65">
        <v>14</v>
      </c>
      <c r="H52" s="8" t="s">
        <v>431</v>
      </c>
      <c r="I52" s="8">
        <v>564</v>
      </c>
      <c r="J52" s="8" t="s">
        <v>188</v>
      </c>
      <c r="K52" s="158" t="s">
        <v>419</v>
      </c>
    </row>
    <row r="53" spans="1:11" ht="21.75" customHeight="1" hidden="1">
      <c r="A53" s="65">
        <v>7</v>
      </c>
      <c r="B53" s="8" t="s">
        <v>429</v>
      </c>
      <c r="C53" s="8">
        <v>568</v>
      </c>
      <c r="D53" s="8" t="s">
        <v>150</v>
      </c>
      <c r="E53" s="158" t="s">
        <v>418</v>
      </c>
      <c r="F53" s="83"/>
      <c r="G53" s="65">
        <v>15</v>
      </c>
      <c r="H53" s="8" t="s">
        <v>435</v>
      </c>
      <c r="I53" s="8">
        <v>559</v>
      </c>
      <c r="J53" s="8" t="s">
        <v>188</v>
      </c>
      <c r="K53" s="158" t="s">
        <v>421</v>
      </c>
    </row>
    <row r="54" spans="1:11" ht="21" customHeight="1" hidden="1">
      <c r="A54" s="65">
        <v>1</v>
      </c>
      <c r="B54" s="7" t="s">
        <v>125</v>
      </c>
      <c r="C54" s="8">
        <v>660</v>
      </c>
      <c r="D54" s="9" t="s">
        <v>87</v>
      </c>
      <c r="E54" s="8" t="s">
        <v>124</v>
      </c>
      <c r="F54" s="83"/>
      <c r="G54" s="65">
        <v>10</v>
      </c>
      <c r="H54" s="7"/>
      <c r="I54" s="8"/>
      <c r="J54" s="9"/>
      <c r="K54" s="8"/>
    </row>
    <row r="55" spans="1:11" ht="21" customHeight="1" hidden="1">
      <c r="A55" s="65">
        <v>2</v>
      </c>
      <c r="B55" s="7" t="s">
        <v>108</v>
      </c>
      <c r="C55" s="8">
        <v>650</v>
      </c>
      <c r="D55" s="9" t="s">
        <v>86</v>
      </c>
      <c r="E55" s="8" t="s">
        <v>92</v>
      </c>
      <c r="F55" s="83"/>
      <c r="G55" s="65">
        <v>11</v>
      </c>
      <c r="H55" s="7"/>
      <c r="I55" s="8"/>
      <c r="J55" s="9"/>
      <c r="K55" s="8"/>
    </row>
    <row r="56" spans="1:11" ht="21" customHeight="1" hidden="1">
      <c r="A56" s="65">
        <v>3</v>
      </c>
      <c r="B56" s="7" t="s">
        <v>109</v>
      </c>
      <c r="C56" s="8">
        <v>650</v>
      </c>
      <c r="D56" s="9" t="s">
        <v>91</v>
      </c>
      <c r="E56" s="8" t="s">
        <v>102</v>
      </c>
      <c r="F56" s="83"/>
      <c r="G56" s="65">
        <v>12</v>
      </c>
      <c r="H56" s="7"/>
      <c r="I56" s="8"/>
      <c r="J56" s="9"/>
      <c r="K56" s="8"/>
    </row>
    <row r="57" spans="1:11" ht="21" customHeight="1" hidden="1">
      <c r="A57" s="65">
        <v>4</v>
      </c>
      <c r="B57" s="7" t="s">
        <v>112</v>
      </c>
      <c r="C57" s="8">
        <v>650</v>
      </c>
      <c r="D57" s="9" t="s">
        <v>89</v>
      </c>
      <c r="E57" s="8" t="s">
        <v>99</v>
      </c>
      <c r="F57" s="83"/>
      <c r="G57" s="65">
        <v>13</v>
      </c>
      <c r="H57" s="7"/>
      <c r="I57" s="8"/>
      <c r="J57" s="9"/>
      <c r="K57" s="8"/>
    </row>
    <row r="58" spans="1:11" ht="21" customHeight="1" hidden="1">
      <c r="A58" s="65">
        <v>5</v>
      </c>
      <c r="B58" s="7" t="s">
        <v>115</v>
      </c>
      <c r="C58" s="8">
        <v>650</v>
      </c>
      <c r="D58" s="9" t="s">
        <v>105</v>
      </c>
      <c r="E58" s="8" t="s">
        <v>101</v>
      </c>
      <c r="F58" s="83"/>
      <c r="G58" s="65">
        <v>14</v>
      </c>
      <c r="H58" s="7"/>
      <c r="I58" s="8"/>
      <c r="J58" s="9"/>
      <c r="K58" s="8"/>
    </row>
    <row r="59" spans="1:11" ht="21" customHeight="1" hidden="1">
      <c r="A59" s="65">
        <v>6</v>
      </c>
      <c r="B59" s="7" t="s">
        <v>111</v>
      </c>
      <c r="C59" s="8">
        <v>650</v>
      </c>
      <c r="D59" s="9" t="s">
        <v>90</v>
      </c>
      <c r="E59" s="8" t="s">
        <v>103</v>
      </c>
      <c r="F59" s="83"/>
      <c r="G59" s="65">
        <v>15</v>
      </c>
      <c r="H59" s="7"/>
      <c r="I59" s="8"/>
      <c r="J59" s="9"/>
      <c r="K59" s="8"/>
    </row>
    <row r="60" spans="1:11" ht="21" customHeight="1" hidden="1">
      <c r="A60" s="65">
        <v>7</v>
      </c>
      <c r="B60" s="7" t="s">
        <v>113</v>
      </c>
      <c r="C60" s="8">
        <v>500</v>
      </c>
      <c r="D60" s="9" t="s">
        <v>91</v>
      </c>
      <c r="E60" s="8" t="s">
        <v>104</v>
      </c>
      <c r="F60" s="83"/>
      <c r="G60" s="65">
        <v>16</v>
      </c>
      <c r="H60" s="7"/>
      <c r="I60" s="8"/>
      <c r="J60" s="9"/>
      <c r="K60" s="8"/>
    </row>
    <row r="61" spans="1:11" ht="21" customHeight="1" hidden="1">
      <c r="A61" s="65">
        <v>8</v>
      </c>
      <c r="B61" s="7" t="s">
        <v>110</v>
      </c>
      <c r="C61" s="8">
        <v>681</v>
      </c>
      <c r="D61" s="9" t="s">
        <v>88</v>
      </c>
      <c r="E61" s="8" t="s">
        <v>98</v>
      </c>
      <c r="F61" s="83"/>
      <c r="G61" s="65">
        <v>17</v>
      </c>
      <c r="H61" s="7"/>
      <c r="I61" s="8"/>
      <c r="J61" s="9"/>
      <c r="K61" s="8"/>
    </row>
    <row r="62" spans="1:11" ht="24.75" customHeight="1" hidden="1">
      <c r="A62" s="65">
        <v>9</v>
      </c>
      <c r="B62" s="7" t="s">
        <v>114</v>
      </c>
      <c r="C62" s="8">
        <v>650</v>
      </c>
      <c r="D62" s="9" t="s">
        <v>88</v>
      </c>
      <c r="E62" s="8" t="s">
        <v>100</v>
      </c>
      <c r="F62" s="83"/>
      <c r="G62" s="65">
        <v>18</v>
      </c>
      <c r="H62" s="7"/>
      <c r="I62" s="8"/>
      <c r="J62" s="9"/>
      <c r="K62" s="8"/>
    </row>
    <row r="63" ht="12.75" hidden="1"/>
  </sheetData>
  <sheetProtection/>
  <mergeCells count="3">
    <mergeCell ref="B1:J1"/>
    <mergeCell ref="A2:K2"/>
    <mergeCell ref="D3:H3"/>
  </mergeCells>
  <printOptions horizontalCentered="1"/>
  <pageMargins left="0.19652777777777777" right="0.19652777777777777" top="0.19652777777777777" bottom="0.19652777777777777" header="0.5118055555555556" footer="0.5118055555555556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L53"/>
  <sheetViews>
    <sheetView showGridLines="0" zoomScalePageLayoutView="0" workbookViewId="0" topLeftCell="A14">
      <selection activeCell="G44" sqref="G44:K46"/>
    </sheetView>
  </sheetViews>
  <sheetFormatPr defaultColWidth="11.421875" defaultRowHeight="12.75"/>
  <cols>
    <col min="1" max="1" width="4.8515625" style="30" customWidth="1"/>
    <col min="2" max="2" width="20.7109375" style="30" customWidth="1"/>
    <col min="3" max="3" width="8.140625" style="30" customWidth="1"/>
    <col min="4" max="4" width="26.8515625" style="48" customWidth="1"/>
    <col min="5" max="5" width="8.57421875" style="46" bestFit="1" customWidth="1"/>
    <col min="6" max="6" width="1.28515625" style="30" customWidth="1"/>
    <col min="7" max="7" width="4.00390625" style="30" customWidth="1"/>
    <col min="8" max="8" width="20.28125" style="30" customWidth="1"/>
    <col min="9" max="9" width="8.7109375" style="30" customWidth="1"/>
    <col min="10" max="10" width="26.28125" style="48" customWidth="1"/>
    <col min="11" max="11" width="8.7109375" style="46" customWidth="1"/>
    <col min="12" max="16384" width="11.421875" style="30" customWidth="1"/>
  </cols>
  <sheetData>
    <row r="1" spans="1:11" s="51" customFormat="1" ht="18" customHeight="1">
      <c r="A1" s="49"/>
      <c r="B1" s="315" t="str">
        <f>Paramètres!B1</f>
        <v>CRITERIUM FEDERAL TOUR N° 3</v>
      </c>
      <c r="C1" s="315"/>
      <c r="D1" s="315"/>
      <c r="E1" s="315"/>
      <c r="F1" s="315"/>
      <c r="G1" s="315"/>
      <c r="H1" s="315"/>
      <c r="I1" s="315"/>
      <c r="J1" s="315"/>
      <c r="K1" s="92" t="s">
        <v>93</v>
      </c>
    </row>
    <row r="2" spans="1:11" ht="18" customHeight="1">
      <c r="A2" s="319" t="s">
        <v>85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s="62" customFormat="1" ht="21" customHeight="1" hidden="1">
      <c r="A3" s="54" t="str">
        <f>+Paramètres!B11</f>
        <v>D1 –  Féminines</v>
      </c>
      <c r="B3" s="59"/>
      <c r="C3" s="59"/>
      <c r="D3" s="60"/>
      <c r="E3" s="93"/>
      <c r="F3" s="59"/>
      <c r="G3" s="60"/>
      <c r="H3" s="60"/>
      <c r="I3" s="60"/>
      <c r="J3" s="60" t="str">
        <f>Paramètres!F11</f>
        <v>Samedi 6 Février 14H00</v>
      </c>
      <c r="K3" s="61"/>
    </row>
    <row r="4" spans="1:11" s="47" customFormat="1" ht="21" customHeight="1" hidden="1">
      <c r="A4" s="63"/>
      <c r="B4" s="64" t="s">
        <v>9</v>
      </c>
      <c r="C4" s="64" t="s">
        <v>10</v>
      </c>
      <c r="D4" s="63" t="s">
        <v>8</v>
      </c>
      <c r="E4" s="63" t="s">
        <v>11</v>
      </c>
      <c r="F4" s="76"/>
      <c r="G4" s="63"/>
      <c r="H4" s="64" t="s">
        <v>9</v>
      </c>
      <c r="I4" s="64" t="s">
        <v>10</v>
      </c>
      <c r="J4" s="63" t="s">
        <v>8</v>
      </c>
      <c r="K4" s="63" t="s">
        <v>11</v>
      </c>
    </row>
    <row r="5" spans="1:11" ht="24.75" customHeight="1" hidden="1">
      <c r="A5" s="65">
        <v>1</v>
      </c>
      <c r="B5" s="94"/>
      <c r="C5" s="95"/>
      <c r="D5" s="96"/>
      <c r="E5" s="97"/>
      <c r="F5" s="20"/>
      <c r="G5" s="65">
        <v>4</v>
      </c>
      <c r="H5" s="98"/>
      <c r="I5" s="98"/>
      <c r="J5" s="99"/>
      <c r="K5" s="100"/>
    </row>
    <row r="6" spans="1:11" ht="24.75" customHeight="1" hidden="1">
      <c r="A6" s="65">
        <v>2</v>
      </c>
      <c r="B6" s="94"/>
      <c r="C6" s="95"/>
      <c r="D6" s="96"/>
      <c r="E6" s="97"/>
      <c r="F6" s="20"/>
      <c r="G6" s="65">
        <v>5</v>
      </c>
      <c r="H6" s="98"/>
      <c r="I6" s="98"/>
      <c r="J6" s="99"/>
      <c r="K6" s="100"/>
    </row>
    <row r="7" spans="1:11" ht="24.75" customHeight="1" hidden="1">
      <c r="A7" s="65">
        <v>3</v>
      </c>
      <c r="B7" s="94"/>
      <c r="C7" s="95"/>
      <c r="D7" s="96"/>
      <c r="E7" s="97"/>
      <c r="F7" s="20"/>
      <c r="G7" s="65">
        <v>6</v>
      </c>
      <c r="H7" s="98"/>
      <c r="I7" s="98"/>
      <c r="J7" s="99"/>
      <c r="K7" s="100"/>
    </row>
    <row r="8" spans="1:11" ht="21" customHeight="1">
      <c r="A8" s="68"/>
      <c r="B8" s="69"/>
      <c r="C8" s="69"/>
      <c r="D8" s="73"/>
      <c r="E8" s="71"/>
      <c r="F8" s="72"/>
      <c r="G8" s="68"/>
      <c r="H8" s="69"/>
      <c r="I8" s="69"/>
      <c r="J8" s="73"/>
      <c r="K8" s="71"/>
    </row>
    <row r="9" spans="1:11" s="62" customFormat="1" ht="21" customHeight="1">
      <c r="A9" s="54" t="str">
        <f>+Paramètres!B11</f>
        <v>D1 –  Féminines</v>
      </c>
      <c r="B9" s="59"/>
      <c r="C9" s="320" t="str">
        <f>CONCATENATE(Paramètres!C11," ",Paramètres!D11," ",Paramètres!F11)</f>
        <v>CHATEAULIN - Salle Spécifique de Penmez - Le Germoir (derrière la Gare) Tél : 06 62 68 10 25 Samedi 6 Février 14H00</v>
      </c>
      <c r="D9" s="321"/>
      <c r="E9" s="321"/>
      <c r="F9" s="321"/>
      <c r="G9" s="321"/>
      <c r="H9" s="321"/>
      <c r="I9" s="321"/>
      <c r="J9" s="321"/>
      <c r="K9" s="323"/>
    </row>
    <row r="10" spans="1:11" s="47" customFormat="1" ht="21" customHeight="1">
      <c r="A10" s="63"/>
      <c r="B10" s="64" t="s">
        <v>9</v>
      </c>
      <c r="C10" s="64" t="s">
        <v>10</v>
      </c>
      <c r="D10" s="63" t="s">
        <v>8</v>
      </c>
      <c r="E10" s="63" t="s">
        <v>11</v>
      </c>
      <c r="F10" s="76"/>
      <c r="G10" s="63"/>
      <c r="H10" s="64" t="s">
        <v>737</v>
      </c>
      <c r="I10" s="64"/>
      <c r="J10" s="63"/>
      <c r="K10" s="63"/>
    </row>
    <row r="11" spans="1:11" ht="24.75" customHeight="1">
      <c r="A11" s="240">
        <v>1</v>
      </c>
      <c r="B11" s="242" t="s">
        <v>733</v>
      </c>
      <c r="C11" s="241">
        <v>546</v>
      </c>
      <c r="D11" s="246" t="s">
        <v>152</v>
      </c>
      <c r="E11" s="247" t="s">
        <v>730</v>
      </c>
      <c r="F11" s="243"/>
      <c r="G11" s="244"/>
      <c r="H11" s="245" t="s">
        <v>738</v>
      </c>
      <c r="I11" s="8"/>
      <c r="J11" s="151"/>
      <c r="K11" s="148"/>
    </row>
    <row r="12" spans="1:11" ht="24.75" customHeight="1">
      <c r="A12" s="244">
        <v>2</v>
      </c>
      <c r="B12" s="241" t="s">
        <v>734</v>
      </c>
      <c r="C12" s="241">
        <v>580</v>
      </c>
      <c r="D12" s="241" t="s">
        <v>240</v>
      </c>
      <c r="E12" s="242" t="s">
        <v>731</v>
      </c>
      <c r="F12" s="248"/>
      <c r="G12" s="244"/>
      <c r="H12" s="245" t="s">
        <v>738</v>
      </c>
      <c r="I12" s="8"/>
      <c r="J12" s="151"/>
      <c r="K12" s="148"/>
    </row>
    <row r="13" spans="1:11" ht="24.75" customHeight="1">
      <c r="A13" s="244">
        <v>3</v>
      </c>
      <c r="B13" s="273" t="s">
        <v>595</v>
      </c>
      <c r="C13" s="273">
        <v>509</v>
      </c>
      <c r="D13" s="273" t="s">
        <v>271</v>
      </c>
      <c r="E13" s="274" t="s">
        <v>594</v>
      </c>
      <c r="F13" s="248"/>
      <c r="G13" s="240"/>
      <c r="H13" s="275" t="s">
        <v>738</v>
      </c>
      <c r="I13" s="8"/>
      <c r="J13" s="151"/>
      <c r="K13" s="148"/>
    </row>
    <row r="14" spans="1:11" ht="24.75" customHeight="1">
      <c r="A14" s="175">
        <v>4</v>
      </c>
      <c r="B14" s="279"/>
      <c r="C14" s="279"/>
      <c r="D14" s="280"/>
      <c r="E14" s="281"/>
      <c r="F14" s="279"/>
      <c r="G14" s="279"/>
      <c r="H14" s="279"/>
      <c r="I14" s="65"/>
      <c r="J14" s="151"/>
      <c r="K14" s="148"/>
    </row>
    <row r="15" spans="1:11" ht="24.75" customHeight="1">
      <c r="A15" s="65">
        <v>1</v>
      </c>
      <c r="B15" s="276" t="s">
        <v>735</v>
      </c>
      <c r="C15" s="276">
        <v>500</v>
      </c>
      <c r="D15" s="276" t="s">
        <v>179</v>
      </c>
      <c r="E15" s="277">
        <v>2932613</v>
      </c>
      <c r="F15" s="20"/>
      <c r="G15" s="131"/>
      <c r="H15" s="278" t="s">
        <v>740</v>
      </c>
      <c r="I15" s="8"/>
      <c r="J15" s="151"/>
      <c r="K15" s="148"/>
    </row>
    <row r="16" spans="1:11" ht="24.75" customHeight="1">
      <c r="A16" s="65">
        <v>2</v>
      </c>
      <c r="B16" s="182" t="s">
        <v>736</v>
      </c>
      <c r="C16" s="182">
        <v>527</v>
      </c>
      <c r="D16" s="182" t="s">
        <v>172</v>
      </c>
      <c r="E16" s="183" t="s">
        <v>732</v>
      </c>
      <c r="F16" s="20"/>
      <c r="G16" s="65"/>
      <c r="H16" s="161" t="s">
        <v>740</v>
      </c>
      <c r="I16" s="8"/>
      <c r="J16" s="151"/>
      <c r="K16" s="148"/>
    </row>
    <row r="17" spans="1:11" ht="24.75" customHeight="1">
      <c r="A17" s="65">
        <v>3</v>
      </c>
      <c r="B17" s="182" t="s">
        <v>601</v>
      </c>
      <c r="C17" s="182">
        <v>501</v>
      </c>
      <c r="D17" s="182" t="s">
        <v>89</v>
      </c>
      <c r="E17" s="183" t="s">
        <v>597</v>
      </c>
      <c r="F17" s="20"/>
      <c r="G17" s="65"/>
      <c r="H17" s="161" t="s">
        <v>740</v>
      </c>
      <c r="I17" s="8"/>
      <c r="J17" s="151"/>
      <c r="K17" s="148"/>
    </row>
    <row r="18" spans="1:11" s="220" customFormat="1" ht="21" customHeight="1">
      <c r="A18" s="265">
        <v>4</v>
      </c>
      <c r="B18" s="176" t="s">
        <v>600</v>
      </c>
      <c r="C18" s="176">
        <v>500</v>
      </c>
      <c r="D18" s="268" t="s">
        <v>179</v>
      </c>
      <c r="E18" s="267" t="s">
        <v>596</v>
      </c>
      <c r="F18" s="20"/>
      <c r="G18" s="219"/>
      <c r="H18" s="161" t="s">
        <v>740</v>
      </c>
      <c r="I18" s="176"/>
      <c r="J18" s="151"/>
      <c r="K18" s="148"/>
    </row>
    <row r="19" spans="1:11" s="220" customFormat="1" ht="21" customHeight="1">
      <c r="A19" s="328">
        <v>5</v>
      </c>
      <c r="B19" s="329" t="s">
        <v>602</v>
      </c>
      <c r="C19" s="329">
        <v>500</v>
      </c>
      <c r="D19" s="330" t="s">
        <v>86</v>
      </c>
      <c r="E19" s="328" t="s">
        <v>598</v>
      </c>
      <c r="F19" s="20"/>
      <c r="G19" s="219"/>
      <c r="H19" s="161" t="s">
        <v>740</v>
      </c>
      <c r="I19" s="176"/>
      <c r="J19" s="151"/>
      <c r="K19" s="148"/>
    </row>
    <row r="20" spans="1:11" s="220" customFormat="1" ht="21" customHeight="1">
      <c r="A20" s="265">
        <v>6</v>
      </c>
      <c r="B20" s="176" t="s">
        <v>739</v>
      </c>
      <c r="C20" s="176">
        <v>500</v>
      </c>
      <c r="D20" s="266" t="s">
        <v>271</v>
      </c>
      <c r="E20" s="265">
        <v>2934264</v>
      </c>
      <c r="F20" s="20"/>
      <c r="G20" s="219"/>
      <c r="H20" s="161" t="s">
        <v>740</v>
      </c>
      <c r="I20" s="176"/>
      <c r="J20" s="151"/>
      <c r="K20" s="148"/>
    </row>
    <row r="21" spans="1:12" ht="24.75" customHeight="1">
      <c r="A21" s="135">
        <v>7</v>
      </c>
      <c r="B21" s="8" t="s">
        <v>603</v>
      </c>
      <c r="C21" s="8">
        <v>500</v>
      </c>
      <c r="D21" s="8" t="s">
        <v>158</v>
      </c>
      <c r="E21" s="145" t="s">
        <v>599</v>
      </c>
      <c r="F21" s="83"/>
      <c r="G21" s="65"/>
      <c r="H21" s="161" t="s">
        <v>740</v>
      </c>
      <c r="I21" s="8"/>
      <c r="J21" s="8"/>
      <c r="K21" s="145"/>
      <c r="L21" s="132"/>
    </row>
    <row r="22" spans="1:12" ht="24.75" customHeight="1">
      <c r="A22" s="249">
        <v>1</v>
      </c>
      <c r="B22" s="241" t="s">
        <v>632</v>
      </c>
      <c r="C22" s="241">
        <v>500</v>
      </c>
      <c r="D22" s="241" t="s">
        <v>281</v>
      </c>
      <c r="E22" s="242" t="s">
        <v>631</v>
      </c>
      <c r="F22" s="250"/>
      <c r="G22" s="244"/>
      <c r="H22" s="245" t="s">
        <v>741</v>
      </c>
      <c r="I22" s="8"/>
      <c r="J22" s="151"/>
      <c r="K22" s="148"/>
      <c r="L22" s="132"/>
    </row>
    <row r="23" spans="2:11" s="136" customFormat="1" ht="15" customHeight="1">
      <c r="B23" s="137"/>
      <c r="C23" s="138"/>
      <c r="D23" s="137"/>
      <c r="E23" s="138"/>
      <c r="H23" s="139"/>
      <c r="I23" s="140"/>
      <c r="J23" s="141"/>
      <c r="K23" s="140"/>
    </row>
    <row r="24" spans="1:11" ht="20.25" customHeight="1">
      <c r="A24" s="320" t="str">
        <f>+Paramètres!B9</f>
        <v>D1 - -11 ans Garçons        FOUESNANT - Salle spécifique (près du château d'eau)</v>
      </c>
      <c r="B24" s="321"/>
      <c r="C24" s="321"/>
      <c r="D24" s="321"/>
      <c r="E24" s="321"/>
      <c r="F24" s="322"/>
      <c r="G24" s="169" t="str">
        <f>Paramètres!D9</f>
        <v>Tél : 02.98.56.65.20</v>
      </c>
      <c r="H24" s="152"/>
      <c r="I24" s="153"/>
      <c r="J24" s="152" t="str">
        <f>Paramètres!F9</f>
        <v>Samedi 6 Février 14H00</v>
      </c>
      <c r="K24" s="154"/>
    </row>
    <row r="25" spans="1:11" ht="20.25" customHeight="1" thickBot="1">
      <c r="A25" s="63"/>
      <c r="B25" s="134" t="s">
        <v>9</v>
      </c>
      <c r="C25" s="134" t="s">
        <v>10</v>
      </c>
      <c r="D25" s="134" t="s">
        <v>8</v>
      </c>
      <c r="E25" s="133" t="s">
        <v>11</v>
      </c>
      <c r="F25" s="157"/>
      <c r="G25" s="63"/>
      <c r="H25" s="134" t="s">
        <v>9</v>
      </c>
      <c r="I25" s="134" t="s">
        <v>10</v>
      </c>
      <c r="J25" s="133" t="s">
        <v>8</v>
      </c>
      <c r="K25" s="133" t="s">
        <v>11</v>
      </c>
    </row>
    <row r="26" spans="1:11" ht="24.75" customHeight="1" thickBot="1">
      <c r="A26" s="155">
        <v>1</v>
      </c>
      <c r="B26" s="178" t="s">
        <v>768</v>
      </c>
      <c r="C26" s="179">
        <v>619</v>
      </c>
      <c r="D26" s="178" t="s">
        <v>271</v>
      </c>
      <c r="E26" s="179" t="s">
        <v>766</v>
      </c>
      <c r="F26" s="156"/>
      <c r="G26" s="131">
        <v>9</v>
      </c>
      <c r="H26" s="178" t="s">
        <v>657</v>
      </c>
      <c r="I26" s="179">
        <v>574</v>
      </c>
      <c r="J26" s="178" t="s">
        <v>271</v>
      </c>
      <c r="K26" s="179" t="s">
        <v>472</v>
      </c>
    </row>
    <row r="27" spans="1:11" ht="24.75" customHeight="1" thickBot="1">
      <c r="A27" s="135">
        <v>2</v>
      </c>
      <c r="B27" s="178" t="s">
        <v>769</v>
      </c>
      <c r="C27" s="179">
        <v>606</v>
      </c>
      <c r="D27" s="178" t="s">
        <v>87</v>
      </c>
      <c r="E27" s="179" t="s">
        <v>767</v>
      </c>
      <c r="F27" s="83"/>
      <c r="G27" s="65">
        <v>10</v>
      </c>
      <c r="H27" s="178" t="s">
        <v>652</v>
      </c>
      <c r="I27" s="179">
        <v>509</v>
      </c>
      <c r="J27" s="178" t="s">
        <v>88</v>
      </c>
      <c r="K27" s="179" t="s">
        <v>469</v>
      </c>
    </row>
    <row r="28" spans="1:11" ht="24.75" customHeight="1" thickBot="1">
      <c r="A28" s="135">
        <v>3</v>
      </c>
      <c r="B28" s="178" t="s">
        <v>655</v>
      </c>
      <c r="C28" s="179">
        <v>568</v>
      </c>
      <c r="D28" s="178" t="s">
        <v>87</v>
      </c>
      <c r="E28" s="179" t="s">
        <v>466</v>
      </c>
      <c r="F28" s="83"/>
      <c r="G28" s="65">
        <v>11</v>
      </c>
      <c r="H28" s="178" t="s">
        <v>656</v>
      </c>
      <c r="I28" s="179">
        <v>500</v>
      </c>
      <c r="J28" s="178" t="s">
        <v>474</v>
      </c>
      <c r="K28" s="179" t="s">
        <v>481</v>
      </c>
    </row>
    <row r="29" spans="1:11" ht="24.75" customHeight="1" thickBot="1">
      <c r="A29" s="135">
        <v>4</v>
      </c>
      <c r="B29" s="178" t="s">
        <v>654</v>
      </c>
      <c r="C29" s="179">
        <v>588</v>
      </c>
      <c r="D29" s="178" t="s">
        <v>355</v>
      </c>
      <c r="E29" s="179" t="s">
        <v>480</v>
      </c>
      <c r="F29" s="83"/>
      <c r="G29" s="65">
        <v>12</v>
      </c>
      <c r="H29" s="178" t="s">
        <v>663</v>
      </c>
      <c r="I29" s="179">
        <v>549</v>
      </c>
      <c r="J29" s="178" t="s">
        <v>179</v>
      </c>
      <c r="K29" s="179">
        <v>2934928</v>
      </c>
    </row>
    <row r="30" spans="1:11" ht="24.75" customHeight="1" thickBot="1">
      <c r="A30" s="135">
        <v>5</v>
      </c>
      <c r="B30" s="180" t="s">
        <v>653</v>
      </c>
      <c r="C30" s="181">
        <v>572</v>
      </c>
      <c r="D30" s="180" t="s">
        <v>89</v>
      </c>
      <c r="E30" s="181" t="s">
        <v>464</v>
      </c>
      <c r="F30" s="83"/>
      <c r="G30" s="65">
        <v>13</v>
      </c>
      <c r="H30" s="178" t="s">
        <v>664</v>
      </c>
      <c r="I30" s="179">
        <v>535</v>
      </c>
      <c r="J30" s="178" t="s">
        <v>474</v>
      </c>
      <c r="K30" s="179" t="s">
        <v>473</v>
      </c>
    </row>
    <row r="31" spans="1:11" ht="24.75" customHeight="1" thickBot="1">
      <c r="A31" s="331">
        <v>6</v>
      </c>
      <c r="B31" s="332" t="s">
        <v>648</v>
      </c>
      <c r="C31" s="333">
        <v>579</v>
      </c>
      <c r="D31" s="332" t="s">
        <v>86</v>
      </c>
      <c r="E31" s="333" t="s">
        <v>470</v>
      </c>
      <c r="F31" s="83"/>
      <c r="G31" s="324">
        <v>14</v>
      </c>
      <c r="H31" s="332" t="s">
        <v>674</v>
      </c>
      <c r="I31" s="333">
        <v>540</v>
      </c>
      <c r="J31" s="332" t="s">
        <v>86</v>
      </c>
      <c r="K31" s="333" t="s">
        <v>490</v>
      </c>
    </row>
    <row r="32" spans="1:11" ht="24.75" customHeight="1" thickBot="1">
      <c r="A32" s="135">
        <v>7</v>
      </c>
      <c r="B32" s="178" t="s">
        <v>651</v>
      </c>
      <c r="C32" s="179">
        <v>577</v>
      </c>
      <c r="D32" s="178" t="s">
        <v>271</v>
      </c>
      <c r="E32" s="179" t="s">
        <v>467</v>
      </c>
      <c r="F32" s="83"/>
      <c r="G32" s="65">
        <v>15</v>
      </c>
      <c r="H32" s="178" t="s">
        <v>667</v>
      </c>
      <c r="I32" s="179">
        <v>505</v>
      </c>
      <c r="J32" s="178" t="s">
        <v>88</v>
      </c>
      <c r="K32" s="179" t="s">
        <v>468</v>
      </c>
    </row>
    <row r="33" spans="1:11" ht="24.75" customHeight="1" thickBot="1">
      <c r="A33" s="135">
        <v>8</v>
      </c>
      <c r="B33" s="178" t="s">
        <v>649</v>
      </c>
      <c r="C33" s="179">
        <v>588</v>
      </c>
      <c r="D33" s="178" t="s">
        <v>172</v>
      </c>
      <c r="E33" s="179" t="s">
        <v>475</v>
      </c>
      <c r="F33" s="184"/>
      <c r="G33" s="187">
        <v>16</v>
      </c>
      <c r="H33" s="188" t="s">
        <v>669</v>
      </c>
      <c r="I33" s="189">
        <v>580</v>
      </c>
      <c r="J33" s="188" t="s">
        <v>152</v>
      </c>
      <c r="K33" s="189" t="s">
        <v>625</v>
      </c>
    </row>
    <row r="34" spans="1:11" ht="24.75" customHeight="1" thickBot="1">
      <c r="A34" s="144"/>
      <c r="B34" s="193"/>
      <c r="C34" s="193"/>
      <c r="D34" s="193"/>
      <c r="E34" s="193"/>
      <c r="F34" s="107"/>
      <c r="G34" s="108"/>
      <c r="H34" s="185"/>
      <c r="I34" s="186"/>
      <c r="J34" s="185"/>
      <c r="K34" s="186"/>
    </row>
    <row r="35" spans="1:11" ht="20.25" customHeight="1">
      <c r="A35" s="317" t="str">
        <f>+Paramètres!B10</f>
        <v>D2 - -11 ans Garçons Nord  -  LE RELECQ KERHUON - 7 Rue Jean Zay</v>
      </c>
      <c r="B35" s="318"/>
      <c r="C35" s="318"/>
      <c r="D35" s="318"/>
      <c r="E35" s="318"/>
      <c r="F35" s="196"/>
      <c r="G35" s="197" t="str">
        <f>Paramètres!D10</f>
        <v>Tél : 02 98 30 40 50</v>
      </c>
      <c r="H35" s="198"/>
      <c r="I35" s="199"/>
      <c r="J35" s="198" t="str">
        <f>Paramètres!F10</f>
        <v>Samedi 6 Février 14H00</v>
      </c>
      <c r="K35" s="200"/>
    </row>
    <row r="36" spans="1:11" ht="20.25" customHeight="1" thickBot="1">
      <c r="A36" s="201"/>
      <c r="B36" s="202" t="s">
        <v>9</v>
      </c>
      <c r="C36" s="202" t="s">
        <v>10</v>
      </c>
      <c r="D36" s="202" t="s">
        <v>8</v>
      </c>
      <c r="E36" s="203" t="s">
        <v>11</v>
      </c>
      <c r="F36" s="204"/>
      <c r="G36" s="203"/>
      <c r="H36" s="202" t="s">
        <v>9</v>
      </c>
      <c r="I36" s="202" t="s">
        <v>10</v>
      </c>
      <c r="J36" s="203" t="s">
        <v>8</v>
      </c>
      <c r="K36" s="205" t="s">
        <v>11</v>
      </c>
    </row>
    <row r="37" spans="1:11" ht="24.75" customHeight="1" thickBot="1">
      <c r="A37" s="269">
        <v>1</v>
      </c>
      <c r="B37" s="270" t="s">
        <v>659</v>
      </c>
      <c r="C37" s="271">
        <v>500</v>
      </c>
      <c r="D37" s="270" t="s">
        <v>306</v>
      </c>
      <c r="E37" s="271">
        <v>2936083</v>
      </c>
      <c r="F37" s="156"/>
      <c r="G37" s="177">
        <v>5</v>
      </c>
      <c r="H37" s="194" t="s">
        <v>678</v>
      </c>
      <c r="I37" s="195">
        <v>527</v>
      </c>
      <c r="J37" s="194" t="s">
        <v>87</v>
      </c>
      <c r="K37" s="195" t="s">
        <v>788</v>
      </c>
    </row>
    <row r="38" spans="1:11" ht="24.75" customHeight="1" thickBot="1">
      <c r="A38" s="135">
        <v>2</v>
      </c>
      <c r="B38" s="178" t="s">
        <v>673</v>
      </c>
      <c r="C38" s="179">
        <v>550</v>
      </c>
      <c r="D38" s="178" t="s">
        <v>87</v>
      </c>
      <c r="E38" s="179" t="s">
        <v>488</v>
      </c>
      <c r="F38" s="83"/>
      <c r="G38" s="176">
        <v>6</v>
      </c>
      <c r="H38" s="178" t="s">
        <v>680</v>
      </c>
      <c r="I38" s="179">
        <v>500</v>
      </c>
      <c r="J38" s="178" t="s">
        <v>88</v>
      </c>
      <c r="K38" s="179" t="s">
        <v>485</v>
      </c>
    </row>
    <row r="39" spans="1:11" ht="24.75" customHeight="1" thickBot="1">
      <c r="A39" s="135">
        <v>3</v>
      </c>
      <c r="B39" s="178" t="s">
        <v>681</v>
      </c>
      <c r="C39" s="179">
        <v>500</v>
      </c>
      <c r="D39" s="178" t="s">
        <v>87</v>
      </c>
      <c r="E39" s="179" t="s">
        <v>487</v>
      </c>
      <c r="F39" s="83"/>
      <c r="G39" s="176">
        <v>7</v>
      </c>
      <c r="H39" s="178" t="s">
        <v>672</v>
      </c>
      <c r="I39" s="179">
        <v>500</v>
      </c>
      <c r="J39" s="178" t="s">
        <v>179</v>
      </c>
      <c r="K39" s="179" t="s">
        <v>486</v>
      </c>
    </row>
    <row r="40" spans="1:11" ht="24.75" customHeight="1" thickBot="1">
      <c r="A40" s="135">
        <v>4</v>
      </c>
      <c r="B40" s="178" t="s">
        <v>666</v>
      </c>
      <c r="C40" s="179">
        <v>500</v>
      </c>
      <c r="D40" s="178" t="s">
        <v>89</v>
      </c>
      <c r="E40" s="179" t="s">
        <v>610</v>
      </c>
      <c r="F40" s="254"/>
      <c r="G40" s="263"/>
      <c r="H40" s="262"/>
      <c r="I40" s="179"/>
      <c r="J40" s="178"/>
      <c r="K40" s="179"/>
    </row>
    <row r="41" spans="1:11" ht="24.75" customHeight="1" thickBot="1">
      <c r="A41" s="222"/>
      <c r="B41" s="207"/>
      <c r="C41" s="208"/>
      <c r="D41" s="207"/>
      <c r="E41" s="208"/>
      <c r="F41" s="223"/>
      <c r="G41" s="224"/>
      <c r="H41" s="207"/>
      <c r="I41" s="208"/>
      <c r="J41" s="207"/>
      <c r="K41" s="208"/>
    </row>
    <row r="42" spans="1:11" ht="20.25" customHeight="1">
      <c r="A42" s="317" t="str">
        <f>+Paramètres!B36</f>
        <v>D2 - -11 ans Garçons     FOUESNANT - Salle spécifique (près du château d'eau)</v>
      </c>
      <c r="B42" s="318"/>
      <c r="C42" s="318"/>
      <c r="D42" s="318"/>
      <c r="E42" s="318"/>
      <c r="F42" s="196"/>
      <c r="G42" s="197" t="str">
        <f>Paramètres!D36</f>
        <v>Tél : 02.98.56.65.20</v>
      </c>
      <c r="H42" s="198"/>
      <c r="I42" s="199"/>
      <c r="J42" s="198" t="str">
        <f>Paramètres!F36</f>
        <v>Samedi 6 Février 14H00</v>
      </c>
      <c r="K42" s="200"/>
    </row>
    <row r="43" spans="1:11" ht="20.25" customHeight="1" thickBot="1">
      <c r="A43" s="201"/>
      <c r="B43" s="202" t="s">
        <v>9</v>
      </c>
      <c r="C43" s="202" t="s">
        <v>10</v>
      </c>
      <c r="D43" s="202" t="s">
        <v>8</v>
      </c>
      <c r="E43" s="203" t="s">
        <v>11</v>
      </c>
      <c r="F43" s="204"/>
      <c r="G43" s="203"/>
      <c r="H43" s="202" t="s">
        <v>9</v>
      </c>
      <c r="I43" s="202" t="s">
        <v>10</v>
      </c>
      <c r="J43" s="203" t="s">
        <v>8</v>
      </c>
      <c r="K43" s="205" t="s">
        <v>11</v>
      </c>
    </row>
    <row r="44" spans="1:11" ht="24.75" customHeight="1" thickBot="1">
      <c r="A44" s="334">
        <v>1</v>
      </c>
      <c r="B44" s="335" t="s">
        <v>647</v>
      </c>
      <c r="C44" s="336">
        <v>500</v>
      </c>
      <c r="D44" s="335" t="s">
        <v>86</v>
      </c>
      <c r="E44" s="336" t="s">
        <v>465</v>
      </c>
      <c r="F44" s="156"/>
      <c r="G44" s="337">
        <v>11</v>
      </c>
      <c r="H44" s="335" t="s">
        <v>679</v>
      </c>
      <c r="I44" s="336">
        <v>500</v>
      </c>
      <c r="J44" s="335" t="s">
        <v>86</v>
      </c>
      <c r="K44" s="336" t="s">
        <v>489</v>
      </c>
    </row>
    <row r="45" spans="1:11" ht="24.75" customHeight="1" thickBot="1">
      <c r="A45" s="331">
        <v>2</v>
      </c>
      <c r="B45" s="332" t="s">
        <v>658</v>
      </c>
      <c r="C45" s="333">
        <v>555</v>
      </c>
      <c r="D45" s="332" t="s">
        <v>86</v>
      </c>
      <c r="E45" s="333" t="s">
        <v>483</v>
      </c>
      <c r="F45" s="83"/>
      <c r="G45" s="337">
        <v>12</v>
      </c>
      <c r="H45" s="332" t="s">
        <v>675</v>
      </c>
      <c r="I45" s="333">
        <v>500</v>
      </c>
      <c r="J45" s="332" t="s">
        <v>86</v>
      </c>
      <c r="K45" s="333" t="s">
        <v>479</v>
      </c>
    </row>
    <row r="46" spans="1:11" ht="24.75" customHeight="1" thickBot="1">
      <c r="A46" s="135">
        <v>3</v>
      </c>
      <c r="B46" s="178" t="s">
        <v>650</v>
      </c>
      <c r="C46" s="179">
        <v>528</v>
      </c>
      <c r="D46" s="178" t="s">
        <v>271</v>
      </c>
      <c r="E46" s="179" t="s">
        <v>471</v>
      </c>
      <c r="F46" s="83"/>
      <c r="G46" s="324">
        <v>13</v>
      </c>
      <c r="H46" s="332" t="s">
        <v>676</v>
      </c>
      <c r="I46" s="333">
        <v>515</v>
      </c>
      <c r="J46" s="332" t="s">
        <v>86</v>
      </c>
      <c r="K46" s="333" t="s">
        <v>482</v>
      </c>
    </row>
    <row r="47" spans="1:11" ht="24.75" customHeight="1" thickBot="1">
      <c r="A47" s="135">
        <v>4</v>
      </c>
      <c r="B47" s="178" t="s">
        <v>660</v>
      </c>
      <c r="C47" s="179">
        <v>500</v>
      </c>
      <c r="D47" s="178" t="s">
        <v>271</v>
      </c>
      <c r="E47" s="179" t="s">
        <v>484</v>
      </c>
      <c r="F47" s="83"/>
      <c r="G47" s="177">
        <v>14</v>
      </c>
      <c r="H47" s="178" t="s">
        <v>685</v>
      </c>
      <c r="I47" s="179">
        <v>500</v>
      </c>
      <c r="J47" s="178" t="s">
        <v>281</v>
      </c>
      <c r="K47" s="179" t="s">
        <v>492</v>
      </c>
    </row>
    <row r="48" spans="1:11" ht="24.75" customHeight="1" thickBot="1">
      <c r="A48" s="331">
        <v>5</v>
      </c>
      <c r="B48" s="332" t="s">
        <v>668</v>
      </c>
      <c r="C48" s="333">
        <v>537</v>
      </c>
      <c r="D48" s="332" t="s">
        <v>86</v>
      </c>
      <c r="E48" s="333">
        <v>2935286</v>
      </c>
      <c r="F48" s="83"/>
      <c r="G48" s="177">
        <v>15</v>
      </c>
      <c r="H48" s="178" t="s">
        <v>682</v>
      </c>
      <c r="I48" s="179">
        <v>510</v>
      </c>
      <c r="J48" s="178" t="s">
        <v>152</v>
      </c>
      <c r="K48" s="179" t="s">
        <v>626</v>
      </c>
    </row>
    <row r="49" spans="1:11" ht="24.75" customHeight="1" thickBot="1">
      <c r="A49" s="331">
        <v>6</v>
      </c>
      <c r="B49" s="332" t="s">
        <v>670</v>
      </c>
      <c r="C49" s="333">
        <v>530</v>
      </c>
      <c r="D49" s="332" t="s">
        <v>86</v>
      </c>
      <c r="E49" s="333" t="s">
        <v>478</v>
      </c>
      <c r="F49" s="83"/>
      <c r="G49" s="177">
        <v>16</v>
      </c>
      <c r="H49" s="178" t="s">
        <v>684</v>
      </c>
      <c r="I49" s="179">
        <v>500</v>
      </c>
      <c r="J49" s="178" t="s">
        <v>281</v>
      </c>
      <c r="K49" s="179">
        <v>2937137</v>
      </c>
    </row>
    <row r="50" spans="1:11" ht="24.75" customHeight="1" thickBot="1">
      <c r="A50" s="331">
        <v>7</v>
      </c>
      <c r="B50" s="332" t="s">
        <v>677</v>
      </c>
      <c r="C50" s="333">
        <v>557</v>
      </c>
      <c r="D50" s="332" t="s">
        <v>86</v>
      </c>
      <c r="E50" s="333" t="s">
        <v>491</v>
      </c>
      <c r="F50" s="83"/>
      <c r="G50" s="131">
        <v>17</v>
      </c>
      <c r="H50" s="178" t="s">
        <v>683</v>
      </c>
      <c r="I50" s="179">
        <v>500</v>
      </c>
      <c r="J50" s="178" t="s">
        <v>281</v>
      </c>
      <c r="K50" s="179">
        <v>2937136</v>
      </c>
    </row>
    <row r="51" spans="1:11" ht="24.75" customHeight="1" thickBot="1">
      <c r="A51" s="331">
        <v>8</v>
      </c>
      <c r="B51" s="332" t="s">
        <v>671</v>
      </c>
      <c r="C51" s="333">
        <v>500</v>
      </c>
      <c r="D51" s="332" t="s">
        <v>86</v>
      </c>
      <c r="E51" s="333" t="s">
        <v>477</v>
      </c>
      <c r="F51" s="83"/>
      <c r="G51" s="131">
        <v>18</v>
      </c>
      <c r="H51" s="178" t="s">
        <v>793</v>
      </c>
      <c r="I51" s="179">
        <v>571</v>
      </c>
      <c r="J51" s="178" t="s">
        <v>474</v>
      </c>
      <c r="K51" s="179">
        <v>2936898</v>
      </c>
    </row>
    <row r="52" spans="1:11" ht="24.75" customHeight="1" thickBot="1">
      <c r="A52" s="228">
        <v>9</v>
      </c>
      <c r="B52" s="180" t="s">
        <v>770</v>
      </c>
      <c r="C52" s="181">
        <v>534</v>
      </c>
      <c r="D52" s="180" t="s">
        <v>208</v>
      </c>
      <c r="E52" s="181">
        <v>2934540</v>
      </c>
      <c r="F52" s="83"/>
      <c r="G52" s="131">
        <v>19</v>
      </c>
      <c r="H52" s="178"/>
      <c r="I52" s="179"/>
      <c r="J52" s="178"/>
      <c r="K52" s="179"/>
    </row>
    <row r="53" spans="1:11" ht="24.75" customHeight="1" thickBot="1">
      <c r="A53" s="209">
        <v>10</v>
      </c>
      <c r="B53" s="188" t="s">
        <v>665</v>
      </c>
      <c r="C53" s="189">
        <v>500</v>
      </c>
      <c r="D53" s="188" t="s">
        <v>152</v>
      </c>
      <c r="E53" s="189" t="s">
        <v>476</v>
      </c>
      <c r="F53" s="83"/>
      <c r="G53" s="131"/>
      <c r="H53" s="178"/>
      <c r="I53" s="179"/>
      <c r="J53" s="178"/>
      <c r="K53" s="179"/>
    </row>
  </sheetData>
  <sheetProtection/>
  <mergeCells count="6">
    <mergeCell ref="A42:E42"/>
    <mergeCell ref="B1:J1"/>
    <mergeCell ref="A2:K2"/>
    <mergeCell ref="A35:E35"/>
    <mergeCell ref="A24:F24"/>
    <mergeCell ref="C9:K9"/>
  </mergeCells>
  <printOptions horizont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K48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3.8515625" style="30" customWidth="1"/>
    <col min="2" max="2" width="20.7109375" style="30" customWidth="1"/>
    <col min="3" max="3" width="7.140625" style="30" customWidth="1"/>
    <col min="4" max="4" width="21.7109375" style="48" customWidth="1"/>
    <col min="5" max="5" width="8.57421875" style="46" bestFit="1" customWidth="1"/>
    <col min="6" max="6" width="1.28515625" style="30" customWidth="1"/>
    <col min="7" max="7" width="4.00390625" style="30" customWidth="1"/>
    <col min="8" max="8" width="20.7109375" style="30" customWidth="1"/>
    <col min="9" max="9" width="7.140625" style="30" customWidth="1"/>
    <col min="10" max="10" width="20.00390625" style="48" customWidth="1"/>
    <col min="11" max="11" width="8.7109375" style="46" customWidth="1"/>
    <col min="12" max="16384" width="11.421875" style="30" customWidth="1"/>
  </cols>
  <sheetData>
    <row r="1" spans="1:11" s="51" customFormat="1" ht="18" customHeight="1">
      <c r="A1" s="49"/>
      <c r="B1" s="315" t="str">
        <f>Paramètres!B1</f>
        <v>CRITERIUM FEDERAL TOUR N° 3</v>
      </c>
      <c r="C1" s="315"/>
      <c r="D1" s="315"/>
      <c r="E1" s="315"/>
      <c r="F1" s="315"/>
      <c r="G1" s="315"/>
      <c r="H1" s="315"/>
      <c r="I1" s="315"/>
      <c r="J1" s="315"/>
      <c r="K1" s="92" t="s">
        <v>94</v>
      </c>
    </row>
    <row r="2" spans="1:11" ht="18" customHeight="1">
      <c r="A2" s="315" t="s">
        <v>95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9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62" customFormat="1" ht="22.5" customHeight="1">
      <c r="A4" s="54" t="str">
        <f>Paramètres!B16</f>
        <v>D2 - Seniors Messieurs   BRIEC - Salle Spécifique</v>
      </c>
      <c r="B4" s="59"/>
      <c r="C4" s="59"/>
      <c r="D4" s="60"/>
      <c r="E4" s="93"/>
      <c r="F4" s="59"/>
      <c r="G4" s="60"/>
      <c r="H4" s="60" t="str">
        <f>Paramètres!D16</f>
        <v>Tél : 07.87.95.92.98</v>
      </c>
      <c r="I4" s="60"/>
      <c r="J4" s="60" t="str">
        <f>Paramètres!F16</f>
        <v>Dimanche 7 Février 9H30</v>
      </c>
      <c r="K4" s="61"/>
    </row>
    <row r="5" spans="1:11" s="47" customFormat="1" ht="22.5" customHeight="1">
      <c r="A5" s="63"/>
      <c r="B5" s="64" t="s">
        <v>9</v>
      </c>
      <c r="C5" s="64" t="s">
        <v>10</v>
      </c>
      <c r="D5" s="63" t="s">
        <v>8</v>
      </c>
      <c r="E5" s="63" t="s">
        <v>11</v>
      </c>
      <c r="F5" s="76"/>
      <c r="G5" s="63"/>
      <c r="H5" s="64" t="s">
        <v>9</v>
      </c>
      <c r="I5" s="64" t="s">
        <v>10</v>
      </c>
      <c r="J5" s="63" t="s">
        <v>8</v>
      </c>
      <c r="K5" s="63" t="s">
        <v>11</v>
      </c>
    </row>
    <row r="6" spans="1:11" ht="22.5" customHeight="1">
      <c r="A6" s="65">
        <v>1</v>
      </c>
      <c r="B6" s="8" t="s">
        <v>536</v>
      </c>
      <c r="C6" s="8">
        <v>1044</v>
      </c>
      <c r="D6" s="8" t="s">
        <v>158</v>
      </c>
      <c r="E6" s="158" t="s">
        <v>518</v>
      </c>
      <c r="F6" s="77"/>
      <c r="G6" s="65">
        <v>9</v>
      </c>
      <c r="H6" s="8" t="s">
        <v>542</v>
      </c>
      <c r="I6" s="8">
        <v>802</v>
      </c>
      <c r="J6" s="8" t="s">
        <v>253</v>
      </c>
      <c r="K6" s="158" t="s">
        <v>523</v>
      </c>
    </row>
    <row r="7" spans="1:11" ht="22.5" customHeight="1">
      <c r="A7" s="65">
        <v>2</v>
      </c>
      <c r="B7" s="8" t="s">
        <v>544</v>
      </c>
      <c r="C7" s="8">
        <v>813</v>
      </c>
      <c r="D7" s="8" t="s">
        <v>158</v>
      </c>
      <c r="E7" s="158" t="s">
        <v>525</v>
      </c>
      <c r="F7" s="77"/>
      <c r="G7" s="65">
        <v>10</v>
      </c>
      <c r="H7" s="8" t="s">
        <v>546</v>
      </c>
      <c r="I7" s="8">
        <v>514</v>
      </c>
      <c r="J7" s="8" t="s">
        <v>107</v>
      </c>
      <c r="K7" s="158" t="s">
        <v>527</v>
      </c>
    </row>
    <row r="8" spans="1:11" ht="22.5" customHeight="1">
      <c r="A8" s="65">
        <v>3</v>
      </c>
      <c r="B8" s="8" t="s">
        <v>538</v>
      </c>
      <c r="C8" s="8">
        <v>910</v>
      </c>
      <c r="D8" s="8" t="s">
        <v>182</v>
      </c>
      <c r="E8" s="158" t="s">
        <v>519</v>
      </c>
      <c r="F8" s="77"/>
      <c r="G8" s="65">
        <v>11</v>
      </c>
      <c r="H8" s="8" t="s">
        <v>785</v>
      </c>
      <c r="I8" s="8">
        <v>717</v>
      </c>
      <c r="J8" s="8" t="s">
        <v>304</v>
      </c>
      <c r="K8" s="158">
        <v>2935798</v>
      </c>
    </row>
    <row r="9" spans="1:11" ht="22.5" customHeight="1">
      <c r="A9" s="65">
        <v>4</v>
      </c>
      <c r="B9" s="8" t="s">
        <v>539</v>
      </c>
      <c r="C9" s="8">
        <v>919</v>
      </c>
      <c r="D9" s="8" t="s">
        <v>179</v>
      </c>
      <c r="E9" s="158" t="s">
        <v>520</v>
      </c>
      <c r="F9" s="77"/>
      <c r="G9" s="65">
        <v>12</v>
      </c>
      <c r="H9" s="8" t="s">
        <v>549</v>
      </c>
      <c r="I9" s="8">
        <v>503</v>
      </c>
      <c r="J9" s="8" t="s">
        <v>186</v>
      </c>
      <c r="K9" s="158" t="s">
        <v>530</v>
      </c>
    </row>
    <row r="10" spans="1:11" ht="22.5" customHeight="1">
      <c r="A10" s="65">
        <v>5</v>
      </c>
      <c r="B10" s="8" t="s">
        <v>541</v>
      </c>
      <c r="C10" s="8">
        <v>909</v>
      </c>
      <c r="D10" s="8" t="s">
        <v>253</v>
      </c>
      <c r="E10" s="158" t="s">
        <v>522</v>
      </c>
      <c r="F10" s="77"/>
      <c r="G10" s="65">
        <v>13</v>
      </c>
      <c r="H10" s="8" t="s">
        <v>548</v>
      </c>
      <c r="I10" s="8">
        <v>586</v>
      </c>
      <c r="J10" s="8" t="s">
        <v>240</v>
      </c>
      <c r="K10" s="158" t="s">
        <v>529</v>
      </c>
    </row>
    <row r="11" spans="1:11" ht="22.5" customHeight="1">
      <c r="A11" s="65">
        <v>6</v>
      </c>
      <c r="B11" s="8" t="s">
        <v>543</v>
      </c>
      <c r="C11" s="8">
        <v>836</v>
      </c>
      <c r="D11" s="8" t="s">
        <v>158</v>
      </c>
      <c r="E11" s="158" t="s">
        <v>524</v>
      </c>
      <c r="F11" s="77"/>
      <c r="G11" s="65">
        <v>14</v>
      </c>
      <c r="H11" s="210" t="s">
        <v>786</v>
      </c>
      <c r="I11" s="210">
        <v>500</v>
      </c>
      <c r="J11" s="210" t="s">
        <v>304</v>
      </c>
      <c r="K11" s="211">
        <v>2936087</v>
      </c>
    </row>
    <row r="12" spans="1:11" ht="22.5" customHeight="1">
      <c r="A12" s="65">
        <v>7</v>
      </c>
      <c r="B12" s="8" t="s">
        <v>533</v>
      </c>
      <c r="C12" s="8">
        <v>1117</v>
      </c>
      <c r="D12" s="8" t="s">
        <v>147</v>
      </c>
      <c r="E12" s="158" t="s">
        <v>514</v>
      </c>
      <c r="F12" s="77"/>
      <c r="G12" s="149">
        <v>15</v>
      </c>
      <c r="H12" s="212" t="s">
        <v>547</v>
      </c>
      <c r="I12" s="212">
        <v>512</v>
      </c>
      <c r="J12" s="212" t="s">
        <v>517</v>
      </c>
      <c r="K12" s="212" t="s">
        <v>528</v>
      </c>
    </row>
    <row r="13" spans="1:11" ht="22.5" customHeight="1">
      <c r="A13" s="65">
        <v>8</v>
      </c>
      <c r="B13" s="8" t="s">
        <v>540</v>
      </c>
      <c r="C13" s="8">
        <v>876</v>
      </c>
      <c r="D13" s="8" t="s">
        <v>158</v>
      </c>
      <c r="E13" s="158" t="s">
        <v>521</v>
      </c>
      <c r="F13" s="77"/>
      <c r="G13" s="149">
        <v>16</v>
      </c>
      <c r="H13" s="212" t="s">
        <v>545</v>
      </c>
      <c r="I13" s="212">
        <v>698</v>
      </c>
      <c r="J13" s="212" t="s">
        <v>107</v>
      </c>
      <c r="K13" s="212" t="s">
        <v>526</v>
      </c>
    </row>
    <row r="14" spans="1:11" ht="9" customHeight="1">
      <c r="A14" s="68"/>
      <c r="B14" s="69"/>
      <c r="C14" s="69"/>
      <c r="D14" s="73"/>
      <c r="E14" s="71"/>
      <c r="F14" s="72"/>
      <c r="G14" s="68"/>
      <c r="H14" s="8"/>
      <c r="I14" s="8"/>
      <c r="J14" s="8"/>
      <c r="K14" s="158"/>
    </row>
    <row r="15" spans="1:11" s="62" customFormat="1" ht="22.5" customHeight="1">
      <c r="A15" s="54" t="str">
        <f>Paramètres!B17</f>
        <v>D2 - -18 ans Garçons     GUIPAVAS - CS Pontanné - Rue Cdt Challes</v>
      </c>
      <c r="B15" s="59"/>
      <c r="C15" s="59"/>
      <c r="D15" s="60"/>
      <c r="E15" s="93"/>
      <c r="F15" s="59"/>
      <c r="G15" s="60"/>
      <c r="H15" s="60" t="str">
        <f>Paramètres!D17</f>
        <v>Tél : 02 98 28 37 75</v>
      </c>
      <c r="I15" s="60"/>
      <c r="J15" s="60" t="str">
        <f>Paramètres!F17</f>
        <v>Samedi 6 Février 14H00</v>
      </c>
      <c r="K15" s="61"/>
    </row>
    <row r="16" spans="1:11" s="47" customFormat="1" ht="22.5" customHeight="1">
      <c r="A16" s="63"/>
      <c r="B16" s="64" t="s">
        <v>9</v>
      </c>
      <c r="C16" s="64" t="s">
        <v>10</v>
      </c>
      <c r="D16" s="64" t="s">
        <v>8</v>
      </c>
      <c r="E16" s="63" t="s">
        <v>11</v>
      </c>
      <c r="F16" s="63"/>
      <c r="G16" s="63"/>
      <c r="H16" s="64" t="s">
        <v>9</v>
      </c>
      <c r="I16" s="64" t="s">
        <v>10</v>
      </c>
      <c r="J16" s="63" t="s">
        <v>8</v>
      </c>
      <c r="K16" s="63" t="s">
        <v>11</v>
      </c>
    </row>
    <row r="17" spans="1:11" ht="22.5" customHeight="1">
      <c r="A17" s="65">
        <v>1</v>
      </c>
      <c r="B17" s="8" t="s">
        <v>193</v>
      </c>
      <c r="C17" s="8">
        <v>910</v>
      </c>
      <c r="D17" s="8" t="s">
        <v>172</v>
      </c>
      <c r="E17" s="158" t="s">
        <v>771</v>
      </c>
      <c r="F17" s="83"/>
      <c r="G17" s="65">
        <v>9</v>
      </c>
      <c r="H17" s="8" t="s">
        <v>201</v>
      </c>
      <c r="I17" s="8">
        <v>762</v>
      </c>
      <c r="J17" s="8" t="s">
        <v>175</v>
      </c>
      <c r="K17" s="158" t="s">
        <v>177</v>
      </c>
    </row>
    <row r="18" spans="1:11" ht="22.5" customHeight="1">
      <c r="A18" s="65">
        <v>2</v>
      </c>
      <c r="B18" s="8" t="s">
        <v>166</v>
      </c>
      <c r="C18" s="8">
        <v>1059</v>
      </c>
      <c r="D18" s="8" t="s">
        <v>87</v>
      </c>
      <c r="E18" s="158" t="s">
        <v>156</v>
      </c>
      <c r="F18" s="83"/>
      <c r="G18" s="65">
        <v>10</v>
      </c>
      <c r="H18" s="8" t="s">
        <v>256</v>
      </c>
      <c r="I18" s="8">
        <v>645</v>
      </c>
      <c r="J18" s="8" t="s">
        <v>147</v>
      </c>
      <c r="K18" s="158" t="s">
        <v>238</v>
      </c>
    </row>
    <row r="19" spans="1:11" ht="22.5" customHeight="1">
      <c r="A19" s="65">
        <v>3</v>
      </c>
      <c r="B19" s="8" t="s">
        <v>168</v>
      </c>
      <c r="C19" s="8">
        <v>1002</v>
      </c>
      <c r="D19" s="8" t="s">
        <v>87</v>
      </c>
      <c r="E19" s="158" t="s">
        <v>159</v>
      </c>
      <c r="F19" s="83"/>
      <c r="G19" s="65">
        <v>11</v>
      </c>
      <c r="H19" s="8" t="s">
        <v>204</v>
      </c>
      <c r="I19" s="8">
        <v>660</v>
      </c>
      <c r="J19" s="8" t="s">
        <v>150</v>
      </c>
      <c r="K19" s="158">
        <v>2934094</v>
      </c>
    </row>
    <row r="20" spans="1:11" ht="22.5" customHeight="1">
      <c r="A20" s="65">
        <v>4</v>
      </c>
      <c r="B20" s="8" t="s">
        <v>203</v>
      </c>
      <c r="C20" s="8">
        <v>865</v>
      </c>
      <c r="D20" s="8" t="s">
        <v>179</v>
      </c>
      <c r="E20" s="158" t="s">
        <v>178</v>
      </c>
      <c r="F20" s="83"/>
      <c r="G20" s="65">
        <v>12</v>
      </c>
      <c r="H20" s="8" t="s">
        <v>200</v>
      </c>
      <c r="I20" s="8">
        <v>721</v>
      </c>
      <c r="J20" s="8" t="s">
        <v>188</v>
      </c>
      <c r="K20" s="158" t="s">
        <v>187</v>
      </c>
    </row>
    <row r="21" spans="1:11" ht="22.5" customHeight="1">
      <c r="A21" s="65">
        <v>5</v>
      </c>
      <c r="B21" s="8" t="s">
        <v>197</v>
      </c>
      <c r="C21" s="8">
        <v>872</v>
      </c>
      <c r="D21" s="8" t="s">
        <v>175</v>
      </c>
      <c r="E21" s="158" t="s">
        <v>174</v>
      </c>
      <c r="F21" s="83"/>
      <c r="G21" s="65">
        <v>13</v>
      </c>
      <c r="H21" s="8" t="s">
        <v>258</v>
      </c>
      <c r="I21" s="8">
        <v>704</v>
      </c>
      <c r="J21" s="8" t="s">
        <v>240</v>
      </c>
      <c r="K21" s="158" t="s">
        <v>239</v>
      </c>
    </row>
    <row r="22" spans="1:11" ht="22.5" customHeight="1">
      <c r="A22" s="65">
        <v>6</v>
      </c>
      <c r="B22" s="8" t="s">
        <v>196</v>
      </c>
      <c r="C22" s="8">
        <v>837</v>
      </c>
      <c r="D22" s="8" t="s">
        <v>147</v>
      </c>
      <c r="E22" s="158" t="s">
        <v>184</v>
      </c>
      <c r="F22" s="83"/>
      <c r="G22" s="65">
        <v>14</v>
      </c>
      <c r="H22" s="8" t="s">
        <v>202</v>
      </c>
      <c r="I22" s="8">
        <v>641</v>
      </c>
      <c r="J22" s="8" t="s">
        <v>150</v>
      </c>
      <c r="K22" s="158" t="s">
        <v>189</v>
      </c>
    </row>
    <row r="23" spans="1:11" ht="22.5" customHeight="1">
      <c r="A23" s="65">
        <v>7</v>
      </c>
      <c r="B23" s="8" t="s">
        <v>205</v>
      </c>
      <c r="C23" s="8">
        <v>811</v>
      </c>
      <c r="D23" s="8" t="s">
        <v>181</v>
      </c>
      <c r="E23" s="158" t="s">
        <v>180</v>
      </c>
      <c r="F23" s="83"/>
      <c r="G23" s="65">
        <v>15</v>
      </c>
      <c r="H23" s="8" t="s">
        <v>772</v>
      </c>
      <c r="I23" s="8">
        <v>659</v>
      </c>
      <c r="J23" s="8" t="s">
        <v>725</v>
      </c>
      <c r="K23" s="158">
        <v>2930817</v>
      </c>
    </row>
    <row r="24" spans="1:11" ht="22.5" customHeight="1">
      <c r="A24" s="65">
        <v>8</v>
      </c>
      <c r="B24" s="8" t="s">
        <v>198</v>
      </c>
      <c r="C24" s="8">
        <v>788</v>
      </c>
      <c r="D24" s="8" t="s">
        <v>186</v>
      </c>
      <c r="E24" s="158" t="s">
        <v>185</v>
      </c>
      <c r="F24" s="83"/>
      <c r="G24" s="65">
        <v>16</v>
      </c>
      <c r="H24" s="8" t="s">
        <v>260</v>
      </c>
      <c r="I24" s="8">
        <v>561</v>
      </c>
      <c r="J24" s="8" t="s">
        <v>182</v>
      </c>
      <c r="K24" s="158" t="s">
        <v>241</v>
      </c>
    </row>
    <row r="25" spans="1:11" ht="9" customHeight="1">
      <c r="A25" s="102"/>
      <c r="B25" s="85"/>
      <c r="C25" s="85"/>
      <c r="D25" s="89"/>
      <c r="E25" s="87"/>
      <c r="F25" s="88"/>
      <c r="G25" s="84"/>
      <c r="H25" s="85"/>
      <c r="I25" s="85"/>
      <c r="J25" s="89"/>
      <c r="K25" s="87"/>
    </row>
    <row r="26" spans="1:11" s="29" customFormat="1" ht="22.5" customHeight="1">
      <c r="A26" s="54" t="str">
        <f>Paramètres!B18</f>
        <v>D2 - -15 ans Garçons     LE RELECQ KERHUON - 7 rue Jean Zay - Salle Spécifique</v>
      </c>
      <c r="B26" s="59"/>
      <c r="C26" s="59"/>
      <c r="D26" s="60"/>
      <c r="E26" s="93"/>
      <c r="F26" s="59"/>
      <c r="G26" s="60"/>
      <c r="H26" s="60" t="str">
        <f>Paramètres!D18</f>
        <v>Tél : 02 98 30 40 50</v>
      </c>
      <c r="I26" s="60"/>
      <c r="J26" s="60" t="str">
        <f>Paramètres!F18</f>
        <v>Samedi 6 Février 14H00</v>
      </c>
      <c r="K26" s="61"/>
    </row>
    <row r="27" spans="1:11" s="47" customFormat="1" ht="22.5" customHeight="1">
      <c r="A27" s="63"/>
      <c r="B27" s="64" t="s">
        <v>9</v>
      </c>
      <c r="C27" s="64" t="s">
        <v>10</v>
      </c>
      <c r="D27" s="63" t="s">
        <v>8</v>
      </c>
      <c r="E27" s="63" t="s">
        <v>11</v>
      </c>
      <c r="F27" s="76"/>
      <c r="G27" s="63"/>
      <c r="H27" s="64" t="s">
        <v>9</v>
      </c>
      <c r="I27" s="64" t="s">
        <v>10</v>
      </c>
      <c r="J27" s="63" t="s">
        <v>8</v>
      </c>
      <c r="K27" s="63" t="s">
        <v>11</v>
      </c>
    </row>
    <row r="28" spans="1:11" ht="22.5" customHeight="1">
      <c r="A28" s="65">
        <v>1</v>
      </c>
      <c r="B28" s="8" t="s">
        <v>637</v>
      </c>
      <c r="C28" s="8">
        <v>642</v>
      </c>
      <c r="D28" s="8" t="s">
        <v>87</v>
      </c>
      <c r="E28" s="158" t="s">
        <v>313</v>
      </c>
      <c r="F28" s="77"/>
      <c r="G28" s="65">
        <v>9</v>
      </c>
      <c r="H28" s="8" t="s">
        <v>341</v>
      </c>
      <c r="I28" s="8">
        <v>652</v>
      </c>
      <c r="J28" s="8" t="s">
        <v>304</v>
      </c>
      <c r="K28" s="158" t="s">
        <v>329</v>
      </c>
    </row>
    <row r="29" spans="1:11" ht="22.5" customHeight="1">
      <c r="A29" s="65">
        <v>2</v>
      </c>
      <c r="B29" s="8" t="s">
        <v>384</v>
      </c>
      <c r="C29" s="8">
        <v>564</v>
      </c>
      <c r="D29" s="8" t="s">
        <v>117</v>
      </c>
      <c r="E29" s="158">
        <v>2934578</v>
      </c>
      <c r="F29" s="77"/>
      <c r="G29" s="65">
        <v>10</v>
      </c>
      <c r="H29" s="8" t="s">
        <v>336</v>
      </c>
      <c r="I29" s="8">
        <v>600</v>
      </c>
      <c r="J29" s="8" t="s">
        <v>107</v>
      </c>
      <c r="K29" s="158" t="s">
        <v>320</v>
      </c>
    </row>
    <row r="30" spans="1:11" ht="22.5" customHeight="1">
      <c r="A30" s="65">
        <v>3</v>
      </c>
      <c r="B30" s="8" t="s">
        <v>386</v>
      </c>
      <c r="C30" s="8">
        <v>607</v>
      </c>
      <c r="D30" s="8" t="s">
        <v>147</v>
      </c>
      <c r="E30" s="158">
        <v>2936573</v>
      </c>
      <c r="F30" s="77"/>
      <c r="G30" s="65">
        <v>11</v>
      </c>
      <c r="H30" s="8" t="s">
        <v>334</v>
      </c>
      <c r="I30" s="8">
        <v>581</v>
      </c>
      <c r="J30" s="8" t="s">
        <v>150</v>
      </c>
      <c r="K30" s="158" t="s">
        <v>319</v>
      </c>
    </row>
    <row r="31" spans="1:11" ht="22.5" customHeight="1">
      <c r="A31" s="65">
        <v>4</v>
      </c>
      <c r="B31" s="8" t="s">
        <v>345</v>
      </c>
      <c r="C31" s="8">
        <v>605</v>
      </c>
      <c r="D31" s="8" t="s">
        <v>181</v>
      </c>
      <c r="E31" s="158" t="s">
        <v>331</v>
      </c>
      <c r="F31" s="77"/>
      <c r="G31" s="65">
        <v>12</v>
      </c>
      <c r="H31" s="8" t="s">
        <v>393</v>
      </c>
      <c r="I31" s="8">
        <v>526</v>
      </c>
      <c r="J31" s="8" t="s">
        <v>182</v>
      </c>
      <c r="K31" s="158" t="s">
        <v>374</v>
      </c>
    </row>
    <row r="32" spans="1:11" ht="22.5" customHeight="1">
      <c r="A32" s="65">
        <v>5</v>
      </c>
      <c r="B32" s="8" t="s">
        <v>338</v>
      </c>
      <c r="C32" s="8">
        <v>577</v>
      </c>
      <c r="D32" s="8" t="s">
        <v>182</v>
      </c>
      <c r="E32" s="158" t="s">
        <v>321</v>
      </c>
      <c r="F32" s="77"/>
      <c r="G32" s="65">
        <v>13</v>
      </c>
      <c r="H32" s="8" t="s">
        <v>776</v>
      </c>
      <c r="I32" s="8">
        <v>564</v>
      </c>
      <c r="J32" s="8" t="s">
        <v>725</v>
      </c>
      <c r="K32" s="158">
        <v>2930818</v>
      </c>
    </row>
    <row r="33" spans="1:11" ht="22.5" customHeight="1">
      <c r="A33" s="65">
        <v>6</v>
      </c>
      <c r="B33" s="8" t="s">
        <v>348</v>
      </c>
      <c r="C33" s="8">
        <v>572</v>
      </c>
      <c r="D33" s="8" t="s">
        <v>179</v>
      </c>
      <c r="E33" s="158" t="s">
        <v>325</v>
      </c>
      <c r="F33" s="77"/>
      <c r="G33" s="65">
        <v>14</v>
      </c>
      <c r="H33" s="8" t="s">
        <v>347</v>
      </c>
      <c r="I33" s="8">
        <v>544</v>
      </c>
      <c r="J33" s="8" t="s">
        <v>150</v>
      </c>
      <c r="K33" s="158" t="s">
        <v>332</v>
      </c>
    </row>
    <row r="34" spans="1:11" ht="22.5" customHeight="1">
      <c r="A34" s="65">
        <v>7</v>
      </c>
      <c r="B34" s="8" t="s">
        <v>687</v>
      </c>
      <c r="C34" s="8">
        <v>550</v>
      </c>
      <c r="D34" s="8" t="s">
        <v>179</v>
      </c>
      <c r="E34" s="158" t="s">
        <v>317</v>
      </c>
      <c r="F34" s="77"/>
      <c r="G34" s="65">
        <v>15</v>
      </c>
      <c r="H34" s="8" t="s">
        <v>777</v>
      </c>
      <c r="I34" s="8">
        <v>542</v>
      </c>
      <c r="J34" s="8" t="s">
        <v>773</v>
      </c>
      <c r="K34" s="158">
        <v>2933174</v>
      </c>
    </row>
    <row r="35" spans="1:11" ht="22.5" customHeight="1">
      <c r="A35" s="65">
        <v>8</v>
      </c>
      <c r="B35" s="8" t="s">
        <v>390</v>
      </c>
      <c r="C35" s="8">
        <v>525</v>
      </c>
      <c r="D35" s="8" t="s">
        <v>117</v>
      </c>
      <c r="E35" s="158">
        <v>2935868</v>
      </c>
      <c r="F35" s="77"/>
      <c r="G35" s="65">
        <v>16</v>
      </c>
      <c r="H35" s="8" t="s">
        <v>392</v>
      </c>
      <c r="I35" s="8">
        <v>548</v>
      </c>
      <c r="J35" s="8" t="s">
        <v>182</v>
      </c>
      <c r="K35" s="158" t="s">
        <v>373</v>
      </c>
    </row>
    <row r="36" spans="1:11" ht="9" customHeight="1">
      <c r="A36" s="103"/>
      <c r="B36" s="104"/>
      <c r="C36" s="104"/>
      <c r="D36" s="105"/>
      <c r="E36" s="106"/>
      <c r="F36" s="107"/>
      <c r="G36" s="108"/>
      <c r="H36" s="8"/>
      <c r="I36" s="8"/>
      <c r="J36" s="8"/>
      <c r="K36" s="158"/>
    </row>
    <row r="37" spans="1:11" ht="22.5" customHeight="1">
      <c r="A37" s="54" t="str">
        <f>Paramètres!B19</f>
        <v>D2 - -13 ans Garçons     LE RELECQ KERHUON - 7 rue Jean Zay - Salle Spécifique</v>
      </c>
      <c r="B37" s="59"/>
      <c r="C37" s="59"/>
      <c r="D37" s="60"/>
      <c r="E37" s="93"/>
      <c r="F37" s="59"/>
      <c r="G37" s="60"/>
      <c r="H37" s="60" t="str">
        <f>Paramètres!D19</f>
        <v>Tél : 02 98 30 40 50</v>
      </c>
      <c r="I37" s="60"/>
      <c r="J37" s="60" t="str">
        <f>Paramètres!F19</f>
        <v>Samedi 6 Février 14H00</v>
      </c>
      <c r="K37" s="61"/>
    </row>
    <row r="38" spans="1:11" ht="22.5" customHeight="1">
      <c r="A38" s="63"/>
      <c r="B38" s="64" t="s">
        <v>9</v>
      </c>
      <c r="C38" s="64" t="s">
        <v>10</v>
      </c>
      <c r="D38" s="63" t="s">
        <v>8</v>
      </c>
      <c r="E38" s="63" t="s">
        <v>11</v>
      </c>
      <c r="F38" s="76"/>
      <c r="G38" s="63"/>
      <c r="H38" s="64" t="s">
        <v>9</v>
      </c>
      <c r="I38" s="64" t="s">
        <v>10</v>
      </c>
      <c r="J38" s="63" t="s">
        <v>8</v>
      </c>
      <c r="K38" s="63" t="s">
        <v>11</v>
      </c>
    </row>
    <row r="39" spans="1:11" ht="22.5" customHeight="1">
      <c r="A39" s="65">
        <v>1</v>
      </c>
      <c r="B39" s="8" t="s">
        <v>414</v>
      </c>
      <c r="C39" s="8">
        <v>570</v>
      </c>
      <c r="D39" s="8" t="s">
        <v>179</v>
      </c>
      <c r="E39" s="158">
        <v>2931281</v>
      </c>
      <c r="F39" s="77"/>
      <c r="G39" s="65">
        <v>9</v>
      </c>
      <c r="H39" s="8" t="s">
        <v>432</v>
      </c>
      <c r="I39" s="8">
        <v>500</v>
      </c>
      <c r="J39" s="8" t="s">
        <v>381</v>
      </c>
      <c r="K39" s="158" t="s">
        <v>426</v>
      </c>
    </row>
    <row r="40" spans="1:11" ht="22.5" customHeight="1">
      <c r="A40" s="65">
        <v>2</v>
      </c>
      <c r="B40" s="8" t="s">
        <v>409</v>
      </c>
      <c r="C40" s="8">
        <v>501</v>
      </c>
      <c r="D40" s="8" t="s">
        <v>87</v>
      </c>
      <c r="E40" s="158" t="s">
        <v>402</v>
      </c>
      <c r="F40" s="77"/>
      <c r="G40" s="65">
        <v>10</v>
      </c>
      <c r="H40" s="8" t="s">
        <v>434</v>
      </c>
      <c r="I40" s="8">
        <v>500</v>
      </c>
      <c r="J40" s="8" t="s">
        <v>186</v>
      </c>
      <c r="K40" s="158" t="s">
        <v>427</v>
      </c>
    </row>
    <row r="41" spans="1:11" ht="22.5" customHeight="1">
      <c r="A41" s="65">
        <v>3</v>
      </c>
      <c r="B41" s="8" t="s">
        <v>407</v>
      </c>
      <c r="C41" s="8">
        <v>582</v>
      </c>
      <c r="D41" s="8" t="s">
        <v>87</v>
      </c>
      <c r="E41" s="158" t="s">
        <v>401</v>
      </c>
      <c r="F41" s="77"/>
      <c r="G41" s="65">
        <v>11</v>
      </c>
      <c r="H41" s="8" t="s">
        <v>781</v>
      </c>
      <c r="I41" s="8">
        <v>509</v>
      </c>
      <c r="J41" s="8" t="s">
        <v>725</v>
      </c>
      <c r="K41" s="158">
        <v>2936524</v>
      </c>
    </row>
    <row r="42" spans="1:11" ht="22.5" customHeight="1">
      <c r="A42" s="65">
        <v>4</v>
      </c>
      <c r="B42" s="8" t="s">
        <v>411</v>
      </c>
      <c r="C42" s="8">
        <v>549</v>
      </c>
      <c r="D42" s="8" t="s">
        <v>87</v>
      </c>
      <c r="E42" s="158" t="s">
        <v>403</v>
      </c>
      <c r="F42" s="77"/>
      <c r="G42" s="65">
        <v>12</v>
      </c>
      <c r="H42" s="210" t="s">
        <v>688</v>
      </c>
      <c r="I42" s="210">
        <v>500</v>
      </c>
      <c r="J42" s="210" t="s">
        <v>158</v>
      </c>
      <c r="K42" s="211">
        <v>2936760</v>
      </c>
    </row>
    <row r="43" spans="1:11" ht="22.5" customHeight="1">
      <c r="A43" s="65">
        <v>5</v>
      </c>
      <c r="B43" s="8" t="s">
        <v>440</v>
      </c>
      <c r="C43" s="8">
        <v>552</v>
      </c>
      <c r="D43" s="8" t="s">
        <v>87</v>
      </c>
      <c r="E43" s="158" t="s">
        <v>424</v>
      </c>
      <c r="F43" s="77"/>
      <c r="G43" s="149">
        <v>13</v>
      </c>
      <c r="H43" s="212" t="s">
        <v>782</v>
      </c>
      <c r="I43" s="212">
        <v>500</v>
      </c>
      <c r="J43" s="213" t="s">
        <v>725</v>
      </c>
      <c r="K43" s="212">
        <v>2934212</v>
      </c>
    </row>
    <row r="44" spans="1:11" ht="22.5" customHeight="1">
      <c r="A44" s="65">
        <v>6</v>
      </c>
      <c r="B44" s="8" t="s">
        <v>430</v>
      </c>
      <c r="C44" s="8">
        <v>555</v>
      </c>
      <c r="D44" s="8" t="s">
        <v>172</v>
      </c>
      <c r="E44" s="158" t="s">
        <v>425</v>
      </c>
      <c r="F44" s="77"/>
      <c r="G44" s="149">
        <v>14</v>
      </c>
      <c r="H44" s="212" t="s">
        <v>783</v>
      </c>
      <c r="I44" s="212">
        <v>500</v>
      </c>
      <c r="J44" s="213" t="s">
        <v>69</v>
      </c>
      <c r="K44" s="212">
        <v>2935599</v>
      </c>
    </row>
    <row r="45" spans="1:11" ht="22.5" customHeight="1">
      <c r="A45" s="65">
        <v>7</v>
      </c>
      <c r="B45" s="8" t="s">
        <v>437</v>
      </c>
      <c r="C45" s="8">
        <v>540</v>
      </c>
      <c r="D45" s="8" t="s">
        <v>182</v>
      </c>
      <c r="E45" s="158">
        <v>2934963</v>
      </c>
      <c r="F45" s="77"/>
      <c r="G45" s="149">
        <v>15</v>
      </c>
      <c r="H45" s="212" t="s">
        <v>438</v>
      </c>
      <c r="I45" s="212">
        <v>500</v>
      </c>
      <c r="J45" s="213" t="s">
        <v>150</v>
      </c>
      <c r="K45" s="212" t="s">
        <v>422</v>
      </c>
    </row>
    <row r="46" spans="1:11" ht="22.5" customHeight="1">
      <c r="A46" s="65">
        <v>8</v>
      </c>
      <c r="B46" s="8" t="s">
        <v>436</v>
      </c>
      <c r="C46" s="8">
        <v>533</v>
      </c>
      <c r="D46" s="8" t="s">
        <v>158</v>
      </c>
      <c r="E46" s="158" t="s">
        <v>428</v>
      </c>
      <c r="F46" s="77"/>
      <c r="G46" s="149"/>
      <c r="H46" s="212"/>
      <c r="I46" s="212"/>
      <c r="J46" s="213"/>
      <c r="K46" s="212"/>
    </row>
    <row r="47" spans="1:11" ht="22.5" customHeight="1" hidden="1">
      <c r="A47" s="65">
        <v>9</v>
      </c>
      <c r="B47" s="8"/>
      <c r="C47" s="8"/>
      <c r="D47" s="8"/>
      <c r="E47" s="158"/>
      <c r="F47" s="77"/>
      <c r="G47" s="65">
        <v>19</v>
      </c>
      <c r="H47" s="146"/>
      <c r="I47" s="146"/>
      <c r="J47" s="146"/>
      <c r="K47" s="215"/>
    </row>
    <row r="48" spans="1:11" ht="22.5" customHeight="1" hidden="1">
      <c r="A48" s="65">
        <v>10</v>
      </c>
      <c r="B48" s="8"/>
      <c r="C48" s="8"/>
      <c r="D48" s="8"/>
      <c r="E48" s="158"/>
      <c r="F48" s="77"/>
      <c r="G48" s="65"/>
      <c r="H48" s="8"/>
      <c r="I48" s="8"/>
      <c r="J48" s="8"/>
      <c r="K48" s="158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2">
    <mergeCell ref="B1:J1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K26"/>
  <sheetViews>
    <sheetView showGridLines="0" zoomScalePageLayoutView="0" workbookViewId="0" topLeftCell="A1">
      <selection activeCell="N63" sqref="N63"/>
    </sheetView>
  </sheetViews>
  <sheetFormatPr defaultColWidth="11.421875" defaultRowHeight="12.75"/>
  <cols>
    <col min="1" max="1" width="3.8515625" style="30" customWidth="1"/>
    <col min="2" max="2" width="20.7109375" style="30" customWidth="1"/>
    <col min="3" max="3" width="7.140625" style="30" customWidth="1"/>
    <col min="4" max="4" width="21.7109375" style="48" customWidth="1"/>
    <col min="5" max="5" width="8.57421875" style="46" bestFit="1" customWidth="1"/>
    <col min="6" max="6" width="1.28515625" style="30" customWidth="1"/>
    <col min="7" max="7" width="4.00390625" style="30" customWidth="1"/>
    <col min="8" max="8" width="20.7109375" style="30" customWidth="1"/>
    <col min="9" max="9" width="7.140625" style="30" customWidth="1"/>
    <col min="10" max="10" width="20.00390625" style="48" customWidth="1"/>
    <col min="11" max="11" width="8.7109375" style="46" customWidth="1"/>
    <col min="12" max="16384" width="11.421875" style="30" customWidth="1"/>
  </cols>
  <sheetData>
    <row r="1" spans="1:11" s="51" customFormat="1" ht="18" customHeight="1">
      <c r="A1" s="49"/>
      <c r="B1" s="315" t="str">
        <f>Paramètres!B1</f>
        <v>CRITERIUM FEDERAL TOUR N° 3</v>
      </c>
      <c r="C1" s="315"/>
      <c r="D1" s="315"/>
      <c r="E1" s="315"/>
      <c r="F1" s="315"/>
      <c r="G1" s="315"/>
      <c r="H1" s="315"/>
      <c r="I1" s="315"/>
      <c r="J1" s="315"/>
      <c r="K1" s="92" t="s">
        <v>96</v>
      </c>
    </row>
    <row r="2" spans="1:11" ht="18" customHeight="1">
      <c r="A2" s="315" t="s">
        <v>95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8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62" customFormat="1" ht="21" customHeight="1">
      <c r="A4" s="54" t="str">
        <f>+Paramètres!B21</f>
        <v>D3 - -18 ans Garçons     GUIPAVAS - CS Pontanné - Rue Cdt Challes</v>
      </c>
      <c r="B4" s="59"/>
      <c r="C4" s="59"/>
      <c r="D4" s="60"/>
      <c r="E4" s="93"/>
      <c r="F4" s="59"/>
      <c r="G4" s="60"/>
      <c r="H4" s="60" t="str">
        <f>Paramètres!D21</f>
        <v>Tél : 02 98 28 37 75</v>
      </c>
      <c r="I4" s="60"/>
      <c r="J4" s="60" t="str">
        <f>Paramètres!F21</f>
        <v>Samedi 6 Février 14H00</v>
      </c>
      <c r="K4" s="61"/>
    </row>
    <row r="5" spans="1:11" s="47" customFormat="1" ht="21" customHeight="1">
      <c r="A5" s="63"/>
      <c r="B5" s="64" t="str">
        <f>'D1'!B27</f>
        <v>Noms</v>
      </c>
      <c r="C5" s="64" t="str">
        <f>'D1'!C27</f>
        <v>Pts</v>
      </c>
      <c r="D5" s="63" t="str">
        <f>'D1'!D27</f>
        <v>Club</v>
      </c>
      <c r="E5" s="63" t="str">
        <f>'D1'!E27</f>
        <v>Licence</v>
      </c>
      <c r="F5" s="76">
        <f>'D1'!F27</f>
        <v>0</v>
      </c>
      <c r="G5" s="63"/>
      <c r="H5" s="64" t="str">
        <f>'D1'!H27</f>
        <v>Noms</v>
      </c>
      <c r="I5" s="64" t="str">
        <f>'D1'!I27</f>
        <v>Pts</v>
      </c>
      <c r="J5" s="63" t="str">
        <f>'D1'!J27</f>
        <v>Club</v>
      </c>
      <c r="K5" s="63" t="str">
        <f>'D1'!K27</f>
        <v>Licence</v>
      </c>
    </row>
    <row r="6" spans="1:11" ht="24" customHeight="1">
      <c r="A6" s="65">
        <v>1</v>
      </c>
      <c r="B6" s="8" t="s">
        <v>194</v>
      </c>
      <c r="C6" s="8">
        <v>760</v>
      </c>
      <c r="D6" s="8" t="s">
        <v>172</v>
      </c>
      <c r="E6" s="158" t="s">
        <v>183</v>
      </c>
      <c r="F6" s="83"/>
      <c r="G6" s="65">
        <v>10</v>
      </c>
      <c r="H6" s="8" t="s">
        <v>774</v>
      </c>
      <c r="I6" s="8">
        <v>537</v>
      </c>
      <c r="J6" s="8" t="s">
        <v>773</v>
      </c>
      <c r="K6" s="158">
        <v>2933060</v>
      </c>
    </row>
    <row r="7" spans="1:11" ht="24" customHeight="1">
      <c r="A7" s="65">
        <v>2</v>
      </c>
      <c r="B7" s="8" t="s">
        <v>254</v>
      </c>
      <c r="C7" s="8">
        <v>670</v>
      </c>
      <c r="D7" s="8" t="s">
        <v>179</v>
      </c>
      <c r="E7" s="158" t="s">
        <v>237</v>
      </c>
      <c r="F7" s="83"/>
      <c r="G7" s="65">
        <v>11</v>
      </c>
      <c r="H7" s="8" t="s">
        <v>690</v>
      </c>
      <c r="I7" s="8">
        <v>538</v>
      </c>
      <c r="J7" s="8" t="s">
        <v>87</v>
      </c>
      <c r="K7" s="158">
        <v>2933897</v>
      </c>
    </row>
    <row r="8" spans="1:11" ht="24" customHeight="1">
      <c r="A8" s="65">
        <v>3</v>
      </c>
      <c r="B8" s="8" t="s">
        <v>267</v>
      </c>
      <c r="C8" s="8">
        <v>533</v>
      </c>
      <c r="D8" s="8" t="s">
        <v>181</v>
      </c>
      <c r="E8" s="158" t="s">
        <v>246</v>
      </c>
      <c r="F8" s="83"/>
      <c r="G8" s="65">
        <v>12</v>
      </c>
      <c r="H8" s="8" t="s">
        <v>259</v>
      </c>
      <c r="I8" s="8">
        <v>500</v>
      </c>
      <c r="J8" s="8" t="s">
        <v>150</v>
      </c>
      <c r="K8" s="158" t="s">
        <v>249</v>
      </c>
    </row>
    <row r="9" spans="1:11" ht="24" customHeight="1">
      <c r="A9" s="65">
        <v>4</v>
      </c>
      <c r="B9" s="8" t="s">
        <v>265</v>
      </c>
      <c r="C9" s="8">
        <v>600</v>
      </c>
      <c r="D9" s="8" t="s">
        <v>253</v>
      </c>
      <c r="E9" s="158" t="s">
        <v>252</v>
      </c>
      <c r="F9" s="83"/>
      <c r="G9" s="65">
        <v>13</v>
      </c>
      <c r="H9" s="8" t="s">
        <v>257</v>
      </c>
      <c r="I9" s="8">
        <v>500</v>
      </c>
      <c r="J9" s="8" t="s">
        <v>182</v>
      </c>
      <c r="K9" s="158" t="s">
        <v>248</v>
      </c>
    </row>
    <row r="10" spans="1:11" ht="24" customHeight="1">
      <c r="A10" s="65">
        <v>5</v>
      </c>
      <c r="B10" s="8" t="s">
        <v>686</v>
      </c>
      <c r="C10" s="8">
        <v>526</v>
      </c>
      <c r="D10" s="8" t="s">
        <v>87</v>
      </c>
      <c r="E10" s="158">
        <v>2933841</v>
      </c>
      <c r="F10" s="83"/>
      <c r="G10" s="65">
        <v>14</v>
      </c>
      <c r="H10" s="8" t="s">
        <v>775</v>
      </c>
      <c r="I10" s="8">
        <v>500</v>
      </c>
      <c r="J10" s="8" t="s">
        <v>725</v>
      </c>
      <c r="K10" s="158">
        <v>2937074</v>
      </c>
    </row>
    <row r="11" spans="1:11" ht="24" customHeight="1">
      <c r="A11" s="65">
        <v>6</v>
      </c>
      <c r="B11" s="8" t="s">
        <v>689</v>
      </c>
      <c r="C11" s="8">
        <v>651</v>
      </c>
      <c r="D11" s="8" t="s">
        <v>172</v>
      </c>
      <c r="E11" s="158">
        <v>2930911</v>
      </c>
      <c r="F11" s="83"/>
      <c r="G11" s="255">
        <v>15</v>
      </c>
      <c r="H11" s="210" t="s">
        <v>255</v>
      </c>
      <c r="I11" s="210">
        <v>500</v>
      </c>
      <c r="J11" s="210" t="s">
        <v>179</v>
      </c>
      <c r="K11" s="211" t="s">
        <v>247</v>
      </c>
    </row>
    <row r="12" spans="1:11" ht="24" customHeight="1">
      <c r="A12" s="65">
        <v>7</v>
      </c>
      <c r="B12" s="8" t="s">
        <v>726</v>
      </c>
      <c r="C12" s="8">
        <v>642</v>
      </c>
      <c r="D12" s="8" t="s">
        <v>773</v>
      </c>
      <c r="E12" s="158">
        <v>2931452</v>
      </c>
      <c r="F12" s="254"/>
      <c r="G12" s="259">
        <v>16</v>
      </c>
      <c r="H12" s="260" t="s">
        <v>266</v>
      </c>
      <c r="I12" s="260">
        <v>500</v>
      </c>
      <c r="J12" s="260" t="s">
        <v>182</v>
      </c>
      <c r="K12" s="260" t="s">
        <v>245</v>
      </c>
    </row>
    <row r="13" spans="1:11" ht="24" customHeight="1">
      <c r="A13" s="65">
        <v>8</v>
      </c>
      <c r="B13" s="65" t="s">
        <v>262</v>
      </c>
      <c r="C13" s="65">
        <v>543</v>
      </c>
      <c r="D13" s="65" t="s">
        <v>179</v>
      </c>
      <c r="E13" s="159" t="s">
        <v>242</v>
      </c>
      <c r="F13" s="83"/>
      <c r="G13" s="256">
        <v>17</v>
      </c>
      <c r="H13" s="257" t="s">
        <v>261</v>
      </c>
      <c r="I13" s="257">
        <v>522</v>
      </c>
      <c r="J13" s="258" t="s">
        <v>244</v>
      </c>
      <c r="K13" s="257" t="s">
        <v>250</v>
      </c>
    </row>
    <row r="14" spans="1:11" ht="24" customHeight="1">
      <c r="A14" s="65">
        <v>9</v>
      </c>
      <c r="B14" s="8" t="s">
        <v>206</v>
      </c>
      <c r="C14" s="8">
        <v>600</v>
      </c>
      <c r="D14" s="8" t="s">
        <v>179</v>
      </c>
      <c r="E14" s="158" t="s">
        <v>190</v>
      </c>
      <c r="F14" s="83"/>
      <c r="G14" s="149">
        <v>18</v>
      </c>
      <c r="H14" s="212" t="s">
        <v>264</v>
      </c>
      <c r="I14" s="212">
        <v>512</v>
      </c>
      <c r="J14" s="213" t="s">
        <v>244</v>
      </c>
      <c r="K14" s="212" t="s">
        <v>243</v>
      </c>
    </row>
    <row r="15" spans="1:11" ht="24" customHeight="1">
      <c r="A15" s="150"/>
      <c r="B15" s="117"/>
      <c r="C15" s="117"/>
      <c r="D15" s="117"/>
      <c r="E15" s="117"/>
      <c r="F15" s="83"/>
      <c r="G15" s="149">
        <v>19</v>
      </c>
      <c r="H15" s="212" t="s">
        <v>263</v>
      </c>
      <c r="I15" s="212">
        <v>500</v>
      </c>
      <c r="J15" s="213" t="s">
        <v>244</v>
      </c>
      <c r="K15" s="212" t="s">
        <v>251</v>
      </c>
    </row>
    <row r="16" spans="1:11" ht="24" customHeight="1">
      <c r="A16" s="150"/>
      <c r="B16" s="117"/>
      <c r="C16" s="117"/>
      <c r="D16" s="117"/>
      <c r="E16" s="117"/>
      <c r="F16" s="173"/>
      <c r="G16" s="150"/>
      <c r="H16" s="53"/>
      <c r="I16" s="53"/>
      <c r="J16" s="53"/>
      <c r="K16" s="53"/>
    </row>
    <row r="17" spans="1:11" s="62" customFormat="1" ht="21" customHeight="1">
      <c r="A17" s="54" t="str">
        <f>+Paramètres!B22</f>
        <v>D3 - -15 ans Garçons     LANDIVISIAU - Bd de Kervanous - Salle Spécifique</v>
      </c>
      <c r="B17" s="59"/>
      <c r="C17" s="59"/>
      <c r="D17" s="60"/>
      <c r="E17" s="93"/>
      <c r="F17" s="59"/>
      <c r="G17" s="60"/>
      <c r="H17" s="60" t="str">
        <f>Paramètres!D22</f>
        <v>Tél : 02 98 68 30 70 </v>
      </c>
      <c r="I17" s="60"/>
      <c r="J17" s="60" t="str">
        <f>Paramètres!F22</f>
        <v>Samedi 6 Février 14H00</v>
      </c>
      <c r="K17" s="61"/>
    </row>
    <row r="18" spans="1:11" s="47" customFormat="1" ht="21" customHeight="1">
      <c r="A18" s="63"/>
      <c r="B18" s="64" t="str">
        <f>'D1'!B27</f>
        <v>Noms</v>
      </c>
      <c r="C18" s="64" t="str">
        <f>'D1'!C27</f>
        <v>Pts</v>
      </c>
      <c r="D18" s="63" t="str">
        <f>'D1'!D27</f>
        <v>Club</v>
      </c>
      <c r="E18" s="63" t="str">
        <f>'D1'!E27</f>
        <v>Licence</v>
      </c>
      <c r="F18" s="76">
        <f>'D1'!F27</f>
        <v>0</v>
      </c>
      <c r="G18" s="63"/>
      <c r="H18" s="64" t="str">
        <f>'D1'!H27</f>
        <v>Noms</v>
      </c>
      <c r="I18" s="64" t="str">
        <f>'D1'!I27</f>
        <v>Pts</v>
      </c>
      <c r="J18" s="63" t="str">
        <f>'D1'!J27</f>
        <v>Club</v>
      </c>
      <c r="K18" s="63" t="str">
        <f>'D1'!K27</f>
        <v>Licence</v>
      </c>
    </row>
    <row r="19" spans="1:11" ht="24" customHeight="1">
      <c r="A19" s="65">
        <v>1</v>
      </c>
      <c r="B19" s="8" t="s">
        <v>394</v>
      </c>
      <c r="C19" s="8">
        <v>513</v>
      </c>
      <c r="D19" s="8" t="s">
        <v>186</v>
      </c>
      <c r="E19" s="158" t="s">
        <v>375</v>
      </c>
      <c r="F19" s="83"/>
      <c r="G19" s="65">
        <v>9</v>
      </c>
      <c r="H19" s="8" t="s">
        <v>388</v>
      </c>
      <c r="I19" s="8">
        <v>500</v>
      </c>
      <c r="J19" s="8" t="s">
        <v>372</v>
      </c>
      <c r="K19" s="158" t="s">
        <v>371</v>
      </c>
    </row>
    <row r="20" spans="1:11" ht="24" customHeight="1">
      <c r="A20" s="65">
        <v>2</v>
      </c>
      <c r="B20" s="8" t="s">
        <v>382</v>
      </c>
      <c r="C20" s="8">
        <v>520</v>
      </c>
      <c r="D20" s="8" t="s">
        <v>150</v>
      </c>
      <c r="E20" s="158" t="s">
        <v>370</v>
      </c>
      <c r="F20" s="83"/>
      <c r="G20" s="65">
        <v>10</v>
      </c>
      <c r="H20" s="8" t="s">
        <v>385</v>
      </c>
      <c r="I20" s="8">
        <v>500</v>
      </c>
      <c r="J20" s="8" t="s">
        <v>372</v>
      </c>
      <c r="K20" s="158" t="s">
        <v>377</v>
      </c>
    </row>
    <row r="21" spans="1:11" ht="24" customHeight="1">
      <c r="A21" s="65">
        <v>3</v>
      </c>
      <c r="B21" s="8" t="s">
        <v>389</v>
      </c>
      <c r="C21" s="8">
        <v>521</v>
      </c>
      <c r="D21" s="8" t="s">
        <v>89</v>
      </c>
      <c r="E21" s="158" t="s">
        <v>379</v>
      </c>
      <c r="F21" s="83"/>
      <c r="G21" s="65">
        <v>11</v>
      </c>
      <c r="H21" s="8" t="s">
        <v>337</v>
      </c>
      <c r="I21" s="8">
        <v>500</v>
      </c>
      <c r="J21" s="8" t="s">
        <v>150</v>
      </c>
      <c r="K21" s="158" t="s">
        <v>327</v>
      </c>
    </row>
    <row r="22" spans="1:11" ht="24" customHeight="1">
      <c r="A22" s="65">
        <v>4</v>
      </c>
      <c r="B22" s="8" t="s">
        <v>343</v>
      </c>
      <c r="C22" s="8">
        <v>570</v>
      </c>
      <c r="D22" s="8" t="s">
        <v>150</v>
      </c>
      <c r="E22" s="158" t="s">
        <v>330</v>
      </c>
      <c r="F22" s="83"/>
      <c r="G22" s="65">
        <v>12</v>
      </c>
      <c r="H22" s="210" t="s">
        <v>383</v>
      </c>
      <c r="I22" s="210">
        <v>500</v>
      </c>
      <c r="J22" s="210" t="s">
        <v>182</v>
      </c>
      <c r="K22" s="211" t="s">
        <v>376</v>
      </c>
    </row>
    <row r="23" spans="1:11" ht="24" customHeight="1">
      <c r="A23" s="65">
        <v>5</v>
      </c>
      <c r="B23" s="8" t="s">
        <v>349</v>
      </c>
      <c r="C23" s="8">
        <v>548</v>
      </c>
      <c r="D23" s="8" t="s">
        <v>181</v>
      </c>
      <c r="E23" s="158" t="s">
        <v>333</v>
      </c>
      <c r="F23" s="83"/>
      <c r="G23" s="149">
        <v>13</v>
      </c>
      <c r="H23" s="212" t="s">
        <v>342</v>
      </c>
      <c r="I23" s="212">
        <v>500</v>
      </c>
      <c r="J23" s="212" t="s">
        <v>150</v>
      </c>
      <c r="K23" s="212" t="s">
        <v>323</v>
      </c>
    </row>
    <row r="24" spans="1:11" ht="24" customHeight="1">
      <c r="A24" s="65">
        <v>6</v>
      </c>
      <c r="B24" s="8" t="s">
        <v>340</v>
      </c>
      <c r="C24" s="8">
        <v>565</v>
      </c>
      <c r="D24" s="8" t="s">
        <v>150</v>
      </c>
      <c r="E24" s="158" t="s">
        <v>322</v>
      </c>
      <c r="F24" s="83"/>
      <c r="G24" s="149">
        <v>14</v>
      </c>
      <c r="H24" s="214" t="s">
        <v>387</v>
      </c>
      <c r="I24" s="214">
        <v>500</v>
      </c>
      <c r="J24" s="214" t="s">
        <v>372</v>
      </c>
      <c r="K24" s="214" t="s">
        <v>378</v>
      </c>
    </row>
    <row r="25" spans="1:11" ht="24" customHeight="1">
      <c r="A25" s="65">
        <v>7</v>
      </c>
      <c r="B25" s="8" t="s">
        <v>779</v>
      </c>
      <c r="C25" s="8">
        <v>630</v>
      </c>
      <c r="D25" s="8" t="s">
        <v>725</v>
      </c>
      <c r="E25" s="158">
        <v>2935921</v>
      </c>
      <c r="F25" s="83"/>
      <c r="G25" s="149">
        <v>15</v>
      </c>
      <c r="H25" s="214" t="s">
        <v>346</v>
      </c>
      <c r="I25" s="214">
        <v>531</v>
      </c>
      <c r="J25" s="214" t="s">
        <v>87</v>
      </c>
      <c r="K25" s="214">
        <v>2930431</v>
      </c>
    </row>
    <row r="26" spans="1:11" ht="24" customHeight="1">
      <c r="A26" s="65">
        <v>8</v>
      </c>
      <c r="B26" s="8" t="s">
        <v>391</v>
      </c>
      <c r="C26" s="8">
        <v>527</v>
      </c>
      <c r="D26" s="8" t="s">
        <v>381</v>
      </c>
      <c r="E26" s="158" t="s">
        <v>380</v>
      </c>
      <c r="F26" s="83"/>
      <c r="G26" s="149">
        <v>16</v>
      </c>
      <c r="H26" s="212" t="s">
        <v>780</v>
      </c>
      <c r="I26" s="212">
        <v>521</v>
      </c>
      <c r="J26" s="212" t="s">
        <v>773</v>
      </c>
      <c r="K26" s="212">
        <v>2930742</v>
      </c>
    </row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</sheetData>
  <sheetProtection/>
  <mergeCells count="2">
    <mergeCell ref="B1:J1"/>
    <mergeCell ref="A2:K2"/>
  </mergeCells>
  <printOptions horizontalCentered="1"/>
  <pageMargins left="0.19652777777777777" right="0.19652777777777777" top="0.19652777777777777" bottom="0.19652777777777777" header="0.5118055555555556" footer="0.5118055555555556"/>
  <pageSetup horizontalDpi="300" verticalDpi="3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K54"/>
  <sheetViews>
    <sheetView showGridLines="0" zoomScalePageLayoutView="0" workbookViewId="0" topLeftCell="A1">
      <selection activeCell="J5" sqref="J5"/>
    </sheetView>
  </sheetViews>
  <sheetFormatPr defaultColWidth="11.421875" defaultRowHeight="12.75"/>
  <cols>
    <col min="1" max="1" width="3.57421875" style="30" customWidth="1"/>
    <col min="2" max="2" width="20.7109375" style="30" customWidth="1"/>
    <col min="3" max="3" width="7.140625" style="30" customWidth="1"/>
    <col min="4" max="4" width="21.7109375" style="48" customWidth="1"/>
    <col min="5" max="5" width="8.57421875" style="46" bestFit="1" customWidth="1"/>
    <col min="6" max="6" width="1.28515625" style="30" customWidth="1"/>
    <col min="7" max="7" width="4.00390625" style="30" customWidth="1"/>
    <col min="8" max="8" width="20.140625" style="30" customWidth="1"/>
    <col min="9" max="9" width="8.8515625" style="30" customWidth="1"/>
    <col min="10" max="10" width="20.00390625" style="48" customWidth="1"/>
    <col min="11" max="11" width="8.7109375" style="46" customWidth="1"/>
    <col min="12" max="16384" width="11.421875" style="30" customWidth="1"/>
  </cols>
  <sheetData>
    <row r="1" spans="1:11" s="51" customFormat="1" ht="18" customHeight="1">
      <c r="A1" s="49"/>
      <c r="B1" s="315" t="str">
        <f>Paramètres!B1</f>
        <v>CRITERIUM FEDERAL TOUR N° 3</v>
      </c>
      <c r="C1" s="315"/>
      <c r="D1" s="315"/>
      <c r="E1" s="315"/>
      <c r="F1" s="315"/>
      <c r="G1" s="315"/>
      <c r="H1" s="315"/>
      <c r="I1" s="315"/>
      <c r="J1" s="315"/>
      <c r="K1" s="92" t="s">
        <v>94</v>
      </c>
    </row>
    <row r="2" spans="1:11" ht="18" customHeight="1">
      <c r="A2" s="319" t="s">
        <v>97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s="62" customFormat="1" ht="21" customHeight="1">
      <c r="A3" s="54" t="str">
        <f>+Paramètres!B28</f>
        <v>D2 – Seniors  Messieurs  </v>
      </c>
      <c r="B3" s="59"/>
      <c r="C3" s="57" t="str">
        <f>Paramètres!C28</f>
        <v>QUIMPER - Halle des Sports</v>
      </c>
      <c r="D3" s="60"/>
      <c r="E3" s="93"/>
      <c r="F3" s="59"/>
      <c r="G3" s="60"/>
      <c r="H3" s="60" t="str">
        <f>Paramètres!D28</f>
        <v>Tél : 02.98.64.79.33</v>
      </c>
      <c r="I3" s="60"/>
      <c r="J3" s="60" t="str">
        <f>Paramètres!F28</f>
        <v>Samedi 6 Février 19H30</v>
      </c>
      <c r="K3" s="61"/>
    </row>
    <row r="4" spans="1:11" s="47" customFormat="1" ht="21" customHeight="1">
      <c r="A4" s="63"/>
      <c r="B4" s="64" t="s">
        <v>9</v>
      </c>
      <c r="C4" s="64" t="s">
        <v>10</v>
      </c>
      <c r="D4" s="63" t="s">
        <v>8</v>
      </c>
      <c r="E4" s="63" t="s">
        <v>11</v>
      </c>
      <c r="F4" s="76"/>
      <c r="G4" s="63"/>
      <c r="H4" s="64" t="s">
        <v>9</v>
      </c>
      <c r="I4" s="64" t="s">
        <v>10</v>
      </c>
      <c r="J4" s="63" t="s">
        <v>8</v>
      </c>
      <c r="K4" s="63" t="s">
        <v>11</v>
      </c>
    </row>
    <row r="5" spans="1:11" ht="21" customHeight="1">
      <c r="A5" s="324">
        <v>1</v>
      </c>
      <c r="B5" s="325" t="s">
        <v>574</v>
      </c>
      <c r="C5" s="325">
        <v>1047</v>
      </c>
      <c r="D5" s="325" t="s">
        <v>86</v>
      </c>
      <c r="E5" s="326" t="s">
        <v>555</v>
      </c>
      <c r="F5" s="77"/>
      <c r="G5" s="324">
        <v>9</v>
      </c>
      <c r="H5" s="325" t="s">
        <v>576</v>
      </c>
      <c r="I5" s="325">
        <v>1047</v>
      </c>
      <c r="J5" s="325" t="s">
        <v>86</v>
      </c>
      <c r="K5" s="326" t="s">
        <v>557</v>
      </c>
    </row>
    <row r="6" spans="1:11" ht="21" customHeight="1">
      <c r="A6" s="65">
        <v>2</v>
      </c>
      <c r="B6" s="8" t="s">
        <v>570</v>
      </c>
      <c r="C6" s="8">
        <v>1191</v>
      </c>
      <c r="D6" s="8" t="s">
        <v>152</v>
      </c>
      <c r="E6" s="158" t="s">
        <v>550</v>
      </c>
      <c r="F6" s="77"/>
      <c r="G6" s="65">
        <v>10</v>
      </c>
      <c r="H6" s="8" t="s">
        <v>575</v>
      </c>
      <c r="I6" s="8">
        <v>997</v>
      </c>
      <c r="J6" s="8" t="s">
        <v>218</v>
      </c>
      <c r="K6" s="158" t="s">
        <v>556</v>
      </c>
    </row>
    <row r="7" spans="1:11" ht="21" customHeight="1">
      <c r="A7" s="65">
        <v>3</v>
      </c>
      <c r="B7" s="8" t="s">
        <v>708</v>
      </c>
      <c r="C7" s="8">
        <v>1221</v>
      </c>
      <c r="D7" s="8" t="s">
        <v>149</v>
      </c>
      <c r="E7" s="158">
        <v>2929339</v>
      </c>
      <c r="F7" s="77"/>
      <c r="G7" s="324">
        <v>11</v>
      </c>
      <c r="H7" s="325" t="s">
        <v>578</v>
      </c>
      <c r="I7" s="325">
        <v>938</v>
      </c>
      <c r="J7" s="325" t="s">
        <v>86</v>
      </c>
      <c r="K7" s="326" t="s">
        <v>559</v>
      </c>
    </row>
    <row r="8" spans="1:11" ht="21" customHeight="1">
      <c r="A8" s="65">
        <v>4</v>
      </c>
      <c r="B8" s="8" t="s">
        <v>507</v>
      </c>
      <c r="C8" s="8">
        <v>1231</v>
      </c>
      <c r="D8" s="8" t="s">
        <v>268</v>
      </c>
      <c r="E8" s="158">
        <v>2913375</v>
      </c>
      <c r="F8" s="77"/>
      <c r="G8" s="65">
        <v>12</v>
      </c>
      <c r="H8" s="8" t="s">
        <v>584</v>
      </c>
      <c r="I8" s="8">
        <v>897</v>
      </c>
      <c r="J8" s="8" t="s">
        <v>448</v>
      </c>
      <c r="K8" s="158" t="s">
        <v>561</v>
      </c>
    </row>
    <row r="9" spans="1:11" ht="21" customHeight="1">
      <c r="A9" s="65">
        <v>5</v>
      </c>
      <c r="B9" s="8" t="s">
        <v>572</v>
      </c>
      <c r="C9" s="8">
        <v>1032</v>
      </c>
      <c r="D9" s="8" t="s">
        <v>149</v>
      </c>
      <c r="E9" s="158" t="s">
        <v>552</v>
      </c>
      <c r="F9" s="77"/>
      <c r="G9" s="65">
        <v>13</v>
      </c>
      <c r="H9" s="8" t="s">
        <v>508</v>
      </c>
      <c r="I9" s="8">
        <v>1193</v>
      </c>
      <c r="J9" s="8" t="s">
        <v>276</v>
      </c>
      <c r="K9" s="158" t="s">
        <v>499</v>
      </c>
    </row>
    <row r="10" spans="1:11" ht="21" customHeight="1">
      <c r="A10" s="65">
        <v>6</v>
      </c>
      <c r="B10" s="8" t="s">
        <v>571</v>
      </c>
      <c r="C10" s="8">
        <v>1084</v>
      </c>
      <c r="D10" s="8" t="s">
        <v>271</v>
      </c>
      <c r="E10" s="158" t="s">
        <v>551</v>
      </c>
      <c r="F10" s="77"/>
      <c r="G10" s="65">
        <v>14</v>
      </c>
      <c r="H10" s="8" t="s">
        <v>579</v>
      </c>
      <c r="I10" s="8">
        <v>943</v>
      </c>
      <c r="J10" s="8" t="s">
        <v>149</v>
      </c>
      <c r="K10" s="158">
        <v>2927765</v>
      </c>
    </row>
    <row r="11" spans="1:11" ht="21" customHeight="1">
      <c r="A11" s="65">
        <v>7</v>
      </c>
      <c r="B11" s="8" t="s">
        <v>709</v>
      </c>
      <c r="C11" s="8">
        <v>1113</v>
      </c>
      <c r="D11" s="8" t="s">
        <v>149</v>
      </c>
      <c r="E11" s="158">
        <v>2924727</v>
      </c>
      <c r="F11" s="77"/>
      <c r="G11" s="65">
        <v>15</v>
      </c>
      <c r="H11" s="8" t="s">
        <v>580</v>
      </c>
      <c r="I11" s="8">
        <v>845</v>
      </c>
      <c r="J11" s="8" t="s">
        <v>268</v>
      </c>
      <c r="K11" s="158">
        <v>2924553</v>
      </c>
    </row>
    <row r="12" spans="1:11" ht="21" customHeight="1">
      <c r="A12" s="65">
        <v>8</v>
      </c>
      <c r="B12" s="8" t="s">
        <v>573</v>
      </c>
      <c r="C12" s="8">
        <v>1023</v>
      </c>
      <c r="D12" s="8" t="s">
        <v>554</v>
      </c>
      <c r="E12" s="158" t="s">
        <v>553</v>
      </c>
      <c r="F12" s="77"/>
      <c r="G12" s="324">
        <v>16</v>
      </c>
      <c r="H12" s="325" t="s">
        <v>588</v>
      </c>
      <c r="I12" s="325">
        <v>626</v>
      </c>
      <c r="J12" s="325" t="s">
        <v>86</v>
      </c>
      <c r="K12" s="326" t="s">
        <v>565</v>
      </c>
    </row>
    <row r="13" spans="1:11" ht="21" customHeight="1" hidden="1">
      <c r="A13" s="65"/>
      <c r="B13" s="8"/>
      <c r="C13" s="8"/>
      <c r="D13" s="8"/>
      <c r="E13" s="158"/>
      <c r="F13" s="77"/>
      <c r="G13" s="65"/>
      <c r="H13" s="8"/>
      <c r="I13" s="8"/>
      <c r="J13" s="8"/>
      <c r="K13" s="158"/>
    </row>
    <row r="14" spans="1:11" ht="21" customHeight="1" hidden="1">
      <c r="A14" s="65"/>
      <c r="B14" s="8"/>
      <c r="C14" s="8"/>
      <c r="D14" s="8"/>
      <c r="E14" s="158"/>
      <c r="F14" s="77"/>
      <c r="G14" s="65"/>
      <c r="H14" s="8"/>
      <c r="I14" s="8"/>
      <c r="J14" s="8"/>
      <c r="K14" s="158"/>
    </row>
    <row r="15" spans="1:11" ht="21" customHeight="1" hidden="1">
      <c r="A15" s="65"/>
      <c r="B15" s="8"/>
      <c r="C15" s="8"/>
      <c r="D15" s="8"/>
      <c r="E15" s="158"/>
      <c r="F15" s="77"/>
      <c r="G15" s="65"/>
      <c r="H15" s="8"/>
      <c r="I15" s="8"/>
      <c r="J15" s="8"/>
      <c r="K15" s="158"/>
    </row>
    <row r="16" spans="1:11" ht="21" customHeight="1" hidden="1">
      <c r="A16" s="65"/>
      <c r="B16" s="8"/>
      <c r="C16" s="8"/>
      <c r="D16" s="8"/>
      <c r="E16" s="158"/>
      <c r="F16" s="77"/>
      <c r="G16" s="65"/>
      <c r="H16" s="8"/>
      <c r="I16" s="8"/>
      <c r="J16" s="8"/>
      <c r="K16" s="158"/>
    </row>
    <row r="17" spans="1:11" ht="21" customHeight="1">
      <c r="A17" s="68"/>
      <c r="B17" s="69"/>
      <c r="C17" s="69"/>
      <c r="D17" s="73"/>
      <c r="E17" s="71"/>
      <c r="F17" s="72"/>
      <c r="G17" s="68"/>
      <c r="H17" s="117"/>
      <c r="I17" s="117"/>
      <c r="J17" s="117"/>
      <c r="K17" s="148"/>
    </row>
    <row r="18" spans="1:11" s="62" customFormat="1" ht="21" customHeight="1">
      <c r="A18" s="54" t="str">
        <f>+Paramètres!B29</f>
        <v>D2 - -18ans Garçons</v>
      </c>
      <c r="B18" s="59"/>
      <c r="C18" s="57" t="str">
        <f>Paramètres!C29</f>
        <v>DOUARNENEZ - Salle Spécifique - Rue Jules Verne - Tréboul</v>
      </c>
      <c r="D18" s="60"/>
      <c r="E18" s="93"/>
      <c r="F18" s="59"/>
      <c r="G18" s="60"/>
      <c r="H18" s="60" t="str">
        <f>Paramètres!D29</f>
        <v>Tél : 06 81 30 56 79 </v>
      </c>
      <c r="I18" s="60"/>
      <c r="J18" s="60" t="str">
        <f>Paramètres!F29</f>
        <v>Samedi 6 Février 14H00</v>
      </c>
      <c r="K18" s="61"/>
    </row>
    <row r="19" spans="1:11" s="47" customFormat="1" ht="21" customHeight="1">
      <c r="A19" s="63"/>
      <c r="B19" s="63" t="str">
        <f>'D1'!B27</f>
        <v>Noms</v>
      </c>
      <c r="C19" s="63" t="str">
        <f>'D1'!C27</f>
        <v>Pts</v>
      </c>
      <c r="D19" s="63" t="str">
        <f>'D1'!D16</f>
        <v>Club</v>
      </c>
      <c r="E19" s="63" t="str">
        <f>'D1'!E27</f>
        <v>Licence</v>
      </c>
      <c r="F19" s="76">
        <f>'D1'!F27</f>
        <v>0</v>
      </c>
      <c r="G19" s="63"/>
      <c r="H19" s="63" t="str">
        <f>'D1'!H27</f>
        <v>Noms</v>
      </c>
      <c r="I19" s="63" t="str">
        <f>'D1'!I27</f>
        <v>Pts</v>
      </c>
      <c r="J19" s="63" t="str">
        <f>'D1'!J27</f>
        <v>Club</v>
      </c>
      <c r="K19" s="63" t="str">
        <f>'D1'!K27</f>
        <v>Licence</v>
      </c>
    </row>
    <row r="20" spans="1:11" ht="21" customHeight="1">
      <c r="A20" s="65">
        <v>1</v>
      </c>
      <c r="B20" s="8" t="s">
        <v>171</v>
      </c>
      <c r="C20" s="8">
        <v>936</v>
      </c>
      <c r="D20" s="8" t="s">
        <v>90</v>
      </c>
      <c r="E20" s="158" t="s">
        <v>161</v>
      </c>
      <c r="F20" s="101"/>
      <c r="G20" s="65">
        <v>9</v>
      </c>
      <c r="H20" s="8" t="s">
        <v>292</v>
      </c>
      <c r="I20" s="8">
        <v>691</v>
      </c>
      <c r="J20" s="8" t="s">
        <v>208</v>
      </c>
      <c r="K20" s="158" t="s">
        <v>273</v>
      </c>
    </row>
    <row r="21" spans="1:11" ht="21" customHeight="1">
      <c r="A21" s="65">
        <v>2</v>
      </c>
      <c r="B21" s="8" t="s">
        <v>170</v>
      </c>
      <c r="C21" s="8">
        <v>989</v>
      </c>
      <c r="D21" s="8" t="s">
        <v>149</v>
      </c>
      <c r="E21" s="158" t="s">
        <v>160</v>
      </c>
      <c r="F21" s="101"/>
      <c r="G21" s="65">
        <v>10</v>
      </c>
      <c r="H21" s="8" t="s">
        <v>228</v>
      </c>
      <c r="I21" s="8">
        <v>750</v>
      </c>
      <c r="J21" s="8" t="s">
        <v>218</v>
      </c>
      <c r="K21" s="158">
        <v>2930121</v>
      </c>
    </row>
    <row r="22" spans="1:11" ht="21" customHeight="1">
      <c r="A22" s="65">
        <v>3</v>
      </c>
      <c r="B22" s="8" t="s">
        <v>231</v>
      </c>
      <c r="C22" s="8">
        <v>859</v>
      </c>
      <c r="D22" s="8" t="s">
        <v>152</v>
      </c>
      <c r="E22" s="158">
        <v>2934152</v>
      </c>
      <c r="F22" s="101"/>
      <c r="G22" s="65">
        <v>11</v>
      </c>
      <c r="H22" s="8" t="s">
        <v>297</v>
      </c>
      <c r="I22" s="8">
        <v>575</v>
      </c>
      <c r="J22" s="8" t="s">
        <v>208</v>
      </c>
      <c r="K22" s="158" t="s">
        <v>278</v>
      </c>
    </row>
    <row r="23" spans="1:11" ht="21" customHeight="1">
      <c r="A23" s="65">
        <v>4</v>
      </c>
      <c r="B23" s="8" t="s">
        <v>229</v>
      </c>
      <c r="C23" s="8">
        <v>879</v>
      </c>
      <c r="D23" s="8" t="s">
        <v>208</v>
      </c>
      <c r="E23" s="158" t="s">
        <v>213</v>
      </c>
      <c r="F23" s="101"/>
      <c r="G23" s="65">
        <v>12</v>
      </c>
      <c r="H23" s="8" t="s">
        <v>232</v>
      </c>
      <c r="I23" s="8">
        <v>691</v>
      </c>
      <c r="J23" s="8" t="s">
        <v>218</v>
      </c>
      <c r="K23" s="158">
        <v>2932200</v>
      </c>
    </row>
    <row r="24" spans="1:11" ht="21" customHeight="1">
      <c r="A24" s="65">
        <v>5</v>
      </c>
      <c r="B24" s="8" t="s">
        <v>169</v>
      </c>
      <c r="C24" s="8">
        <v>1162</v>
      </c>
      <c r="D24" s="8" t="s">
        <v>152</v>
      </c>
      <c r="E24" s="158" t="s">
        <v>151</v>
      </c>
      <c r="F24" s="101"/>
      <c r="G24" s="65">
        <v>13</v>
      </c>
      <c r="H24" s="8" t="s">
        <v>286</v>
      </c>
      <c r="I24" s="8">
        <v>783</v>
      </c>
      <c r="J24" s="8" t="s">
        <v>149</v>
      </c>
      <c r="K24" s="158" t="s">
        <v>270</v>
      </c>
    </row>
    <row r="25" spans="1:11" ht="21" customHeight="1">
      <c r="A25" s="65">
        <v>6</v>
      </c>
      <c r="B25" s="8" t="s">
        <v>235</v>
      </c>
      <c r="C25" s="8">
        <v>900</v>
      </c>
      <c r="D25" s="8" t="s">
        <v>208</v>
      </c>
      <c r="E25" s="158" t="s">
        <v>215</v>
      </c>
      <c r="F25" s="101"/>
      <c r="G25" s="65">
        <v>14</v>
      </c>
      <c r="H25" s="8" t="s">
        <v>289</v>
      </c>
      <c r="I25" s="8">
        <v>743</v>
      </c>
      <c r="J25" s="8" t="s">
        <v>208</v>
      </c>
      <c r="K25" s="158" t="s">
        <v>272</v>
      </c>
    </row>
    <row r="26" spans="1:11" ht="21" customHeight="1">
      <c r="A26" s="324">
        <v>7</v>
      </c>
      <c r="B26" s="325" t="s">
        <v>226</v>
      </c>
      <c r="C26" s="325">
        <v>879</v>
      </c>
      <c r="D26" s="325" t="s">
        <v>86</v>
      </c>
      <c r="E26" s="326" t="s">
        <v>217</v>
      </c>
      <c r="F26" s="101"/>
      <c r="G26" s="65">
        <v>15</v>
      </c>
      <c r="H26" s="8" t="s">
        <v>288</v>
      </c>
      <c r="I26" s="8">
        <v>738</v>
      </c>
      <c r="J26" s="8" t="s">
        <v>271</v>
      </c>
      <c r="K26" s="158">
        <v>2933037</v>
      </c>
    </row>
    <row r="27" spans="1:11" ht="21" customHeight="1">
      <c r="A27" s="65">
        <v>8</v>
      </c>
      <c r="B27" s="8" t="s">
        <v>221</v>
      </c>
      <c r="C27" s="8">
        <v>852</v>
      </c>
      <c r="D27" s="8" t="s">
        <v>208</v>
      </c>
      <c r="E27" s="158" t="s">
        <v>207</v>
      </c>
      <c r="F27" s="77"/>
      <c r="G27" s="65">
        <v>16</v>
      </c>
      <c r="H27" s="146" t="s">
        <v>291</v>
      </c>
      <c r="I27" s="146">
        <v>632</v>
      </c>
      <c r="J27" s="146" t="s">
        <v>218</v>
      </c>
      <c r="K27" s="158">
        <v>2934122</v>
      </c>
    </row>
    <row r="28" spans="1:11" ht="21" customHeight="1">
      <c r="A28" s="149"/>
      <c r="B28" s="117"/>
      <c r="C28" s="117"/>
      <c r="D28" s="117"/>
      <c r="E28" s="117"/>
      <c r="F28" s="107"/>
      <c r="G28" s="150"/>
      <c r="H28" s="117"/>
      <c r="I28" s="117"/>
      <c r="J28" s="117"/>
      <c r="K28" s="147"/>
    </row>
    <row r="29" spans="1:11" s="29" customFormat="1" ht="21" customHeight="1">
      <c r="A29" s="54" t="str">
        <f>Paramètres!B30</f>
        <v>D2 - -15 ans Garçons</v>
      </c>
      <c r="B29" s="59"/>
      <c r="C29" s="57" t="str">
        <f>Paramètres!C30</f>
        <v>DOUARNENEZ - Salle Spécifique - Rue Jules Verne - Tréboul</v>
      </c>
      <c r="D29" s="60"/>
      <c r="E29" s="93"/>
      <c r="F29" s="59"/>
      <c r="G29" s="60"/>
      <c r="H29" s="60" t="str">
        <f>Paramètres!D30</f>
        <v>Tél : 06 81 30 56 79 </v>
      </c>
      <c r="I29" s="60"/>
      <c r="J29" s="60" t="str">
        <f>Paramètres!F30</f>
        <v>Samedi 6 Février 14H00</v>
      </c>
      <c r="K29" s="61"/>
    </row>
    <row r="30" spans="1:11" s="47" customFormat="1" ht="21" customHeight="1" thickBot="1">
      <c r="A30" s="63"/>
      <c r="B30" s="63" t="str">
        <f>'D1'!B27</f>
        <v>Noms</v>
      </c>
      <c r="C30" s="63" t="str">
        <f>'D1'!C27</f>
        <v>Pts</v>
      </c>
      <c r="D30" s="63" t="str">
        <f>'D1'!D27</f>
        <v>Club</v>
      </c>
      <c r="E30" s="63" t="str">
        <f>'D1'!E27</f>
        <v>Licence</v>
      </c>
      <c r="F30" s="76">
        <f>'D1'!F27</f>
        <v>0</v>
      </c>
      <c r="G30" s="63"/>
      <c r="H30" s="63" t="str">
        <f>'D1'!H27</f>
        <v>Noms</v>
      </c>
      <c r="I30" s="63" t="str">
        <f>'D1'!I27</f>
        <v>Pts</v>
      </c>
      <c r="J30" s="63" t="str">
        <f>'D1'!J27</f>
        <v>Club</v>
      </c>
      <c r="K30" s="63" t="str">
        <f>'D1'!K27</f>
        <v>Licence</v>
      </c>
    </row>
    <row r="31" spans="1:11" ht="21" customHeight="1" thickBot="1">
      <c r="A31" s="65">
        <v>1</v>
      </c>
      <c r="B31" s="179" t="s">
        <v>641</v>
      </c>
      <c r="C31" s="179">
        <v>647</v>
      </c>
      <c r="D31" s="179" t="s">
        <v>211</v>
      </c>
      <c r="E31" s="179" t="s">
        <v>318</v>
      </c>
      <c r="F31" s="20"/>
      <c r="G31" s="324">
        <v>9</v>
      </c>
      <c r="H31" s="333" t="s">
        <v>695</v>
      </c>
      <c r="I31" s="333">
        <v>606</v>
      </c>
      <c r="J31" s="333" t="s">
        <v>86</v>
      </c>
      <c r="K31" s="333" t="s">
        <v>351</v>
      </c>
    </row>
    <row r="32" spans="1:11" ht="21" customHeight="1" thickBot="1">
      <c r="A32" s="65">
        <v>2</v>
      </c>
      <c r="B32" s="179" t="s">
        <v>639</v>
      </c>
      <c r="C32" s="179">
        <v>599</v>
      </c>
      <c r="D32" s="179" t="s">
        <v>149</v>
      </c>
      <c r="E32" s="179" t="s">
        <v>316</v>
      </c>
      <c r="F32" s="20"/>
      <c r="G32" s="65">
        <v>10</v>
      </c>
      <c r="H32" s="179" t="s">
        <v>696</v>
      </c>
      <c r="I32" s="179">
        <v>500</v>
      </c>
      <c r="J32" s="179" t="s">
        <v>361</v>
      </c>
      <c r="K32" s="179">
        <v>2936284</v>
      </c>
    </row>
    <row r="33" spans="1:11" ht="21" customHeight="1" thickBot="1">
      <c r="A33" s="65">
        <v>3</v>
      </c>
      <c r="B33" s="179" t="s">
        <v>701</v>
      </c>
      <c r="C33" s="179">
        <v>629</v>
      </c>
      <c r="D33" s="179" t="s">
        <v>149</v>
      </c>
      <c r="E33" s="179" t="s">
        <v>353</v>
      </c>
      <c r="F33" s="20"/>
      <c r="G33" s="324">
        <v>11</v>
      </c>
      <c r="H33" s="333" t="s">
        <v>692</v>
      </c>
      <c r="I33" s="333">
        <v>501</v>
      </c>
      <c r="J33" s="333" t="s">
        <v>86</v>
      </c>
      <c r="K33" s="333" t="s">
        <v>358</v>
      </c>
    </row>
    <row r="34" spans="1:11" ht="21" customHeight="1" thickBot="1">
      <c r="A34" s="65">
        <v>4</v>
      </c>
      <c r="B34" s="179" t="s">
        <v>693</v>
      </c>
      <c r="C34" s="179">
        <v>647</v>
      </c>
      <c r="D34" s="179" t="s">
        <v>211</v>
      </c>
      <c r="E34" s="179" t="s">
        <v>352</v>
      </c>
      <c r="F34" s="20"/>
      <c r="G34" s="65">
        <v>12</v>
      </c>
      <c r="H34" s="179" t="s">
        <v>703</v>
      </c>
      <c r="I34" s="179">
        <v>530</v>
      </c>
      <c r="J34" s="179" t="s">
        <v>281</v>
      </c>
      <c r="K34" s="179" t="s">
        <v>356</v>
      </c>
    </row>
    <row r="35" spans="1:11" ht="21" customHeight="1" thickBot="1">
      <c r="A35" s="65">
        <v>5</v>
      </c>
      <c r="B35" s="179" t="s">
        <v>700</v>
      </c>
      <c r="C35" s="179">
        <v>614</v>
      </c>
      <c r="D35" s="179" t="s">
        <v>208</v>
      </c>
      <c r="E35" s="179">
        <v>2935204</v>
      </c>
      <c r="F35" s="20"/>
      <c r="G35" s="65">
        <v>13</v>
      </c>
      <c r="H35" s="179" t="s">
        <v>778</v>
      </c>
      <c r="I35" s="179">
        <v>587</v>
      </c>
      <c r="J35" s="179" t="s">
        <v>271</v>
      </c>
      <c r="K35" s="179">
        <v>2930527</v>
      </c>
    </row>
    <row r="36" spans="1:11" ht="21" customHeight="1" thickBot="1">
      <c r="A36" s="65">
        <v>6</v>
      </c>
      <c r="B36" s="179" t="s">
        <v>699</v>
      </c>
      <c r="C36" s="179">
        <v>590</v>
      </c>
      <c r="D36" s="179" t="s">
        <v>355</v>
      </c>
      <c r="E36" s="179" t="s">
        <v>354</v>
      </c>
      <c r="F36" s="20"/>
      <c r="G36" s="65">
        <v>14</v>
      </c>
      <c r="H36" s="179" t="s">
        <v>717</v>
      </c>
      <c r="I36" s="179">
        <v>573</v>
      </c>
      <c r="J36" s="179" t="s">
        <v>355</v>
      </c>
      <c r="K36" s="179" t="s">
        <v>363</v>
      </c>
    </row>
    <row r="37" spans="1:11" ht="21" customHeight="1" thickBot="1">
      <c r="A37" s="65">
        <v>7</v>
      </c>
      <c r="B37" s="179" t="s">
        <v>697</v>
      </c>
      <c r="C37" s="179">
        <v>585</v>
      </c>
      <c r="D37" s="179" t="s">
        <v>271</v>
      </c>
      <c r="E37" s="179" t="s">
        <v>357</v>
      </c>
      <c r="F37" s="20"/>
      <c r="G37" s="65">
        <v>15</v>
      </c>
      <c r="H37" s="179" t="s">
        <v>714</v>
      </c>
      <c r="I37" s="179">
        <v>500</v>
      </c>
      <c r="J37" s="179" t="s">
        <v>361</v>
      </c>
      <c r="K37" s="179">
        <v>2936282</v>
      </c>
    </row>
    <row r="38" spans="1:11" ht="21" customHeight="1" thickBot="1">
      <c r="A38" s="65">
        <v>8</v>
      </c>
      <c r="B38" s="179" t="s">
        <v>704</v>
      </c>
      <c r="C38" s="179">
        <v>548</v>
      </c>
      <c r="D38" s="179" t="s">
        <v>208</v>
      </c>
      <c r="E38" s="179">
        <v>2935336</v>
      </c>
      <c r="F38" s="20"/>
      <c r="G38" s="65">
        <v>16</v>
      </c>
      <c r="H38" s="179" t="s">
        <v>794</v>
      </c>
      <c r="I38" s="179">
        <v>530</v>
      </c>
      <c r="J38" s="179" t="s">
        <v>355</v>
      </c>
      <c r="K38" s="179">
        <v>2936845</v>
      </c>
    </row>
    <row r="39" spans="1:11" ht="21" customHeight="1" hidden="1" thickBot="1">
      <c r="A39" s="65"/>
      <c r="B39" s="179"/>
      <c r="C39" s="179"/>
      <c r="D39" s="179"/>
      <c r="E39" s="179"/>
      <c r="F39" s="20"/>
      <c r="G39" s="65"/>
      <c r="H39" s="179"/>
      <c r="I39" s="179"/>
      <c r="J39" s="179"/>
      <c r="K39" s="179"/>
    </row>
    <row r="40" spans="1:11" ht="21" customHeight="1" hidden="1" thickBot="1">
      <c r="A40" s="65"/>
      <c r="B40" s="179"/>
      <c r="C40" s="179"/>
      <c r="D40" s="179"/>
      <c r="E40" s="179"/>
      <c r="F40" s="20"/>
      <c r="G40" s="65"/>
      <c r="H40" s="179"/>
      <c r="I40" s="179"/>
      <c r="J40" s="179"/>
      <c r="K40" s="179"/>
    </row>
    <row r="41" spans="1:11" ht="21" customHeight="1" hidden="1" thickBot="1">
      <c r="A41" s="65"/>
      <c r="B41" s="179"/>
      <c r="C41" s="179"/>
      <c r="D41" s="179"/>
      <c r="E41" s="179"/>
      <c r="F41" s="20"/>
      <c r="G41" s="65"/>
      <c r="H41" s="179"/>
      <c r="I41" s="179"/>
      <c r="J41" s="179"/>
      <c r="K41" s="179"/>
    </row>
    <row r="42" spans="1:11" ht="21" customHeight="1" hidden="1" thickBot="1">
      <c r="A42" s="65"/>
      <c r="B42" s="179"/>
      <c r="C42" s="179"/>
      <c r="D42" s="179"/>
      <c r="E42" s="179"/>
      <c r="F42" s="20"/>
      <c r="G42" s="65"/>
      <c r="H42" s="179"/>
      <c r="I42" s="179"/>
      <c r="J42" s="179"/>
      <c r="K42" s="179"/>
    </row>
    <row r="43" spans="1:11" ht="21" customHeight="1" hidden="1" thickBot="1">
      <c r="A43" s="65"/>
      <c r="B43" s="179"/>
      <c r="C43" s="179"/>
      <c r="D43" s="179"/>
      <c r="E43" s="179"/>
      <c r="F43" s="20"/>
      <c r="G43" s="65"/>
      <c r="H43" s="179"/>
      <c r="I43" s="179"/>
      <c r="J43" s="179"/>
      <c r="K43" s="179"/>
    </row>
    <row r="44" spans="1:11" ht="21" customHeight="1">
      <c r="A44" s="84"/>
      <c r="B44" s="85"/>
      <c r="C44" s="85"/>
      <c r="D44" s="89"/>
      <c r="E44" s="87"/>
      <c r="F44" s="88"/>
      <c r="G44" s="84"/>
      <c r="H44" s="85"/>
      <c r="I44" s="85"/>
      <c r="J44" s="89"/>
      <c r="K44" s="87"/>
    </row>
    <row r="45" spans="1:11" s="29" customFormat="1" ht="21" customHeight="1">
      <c r="A45" s="54" t="str">
        <f>Paramètres!B31</f>
        <v>D2 - -13 ans Garçons</v>
      </c>
      <c r="B45" s="59"/>
      <c r="C45" s="57" t="str">
        <f>Paramètres!C31</f>
        <v>QUIMPER - Halle des Sports</v>
      </c>
      <c r="D45" s="60"/>
      <c r="E45" s="93"/>
      <c r="F45" s="59"/>
      <c r="G45" s="60"/>
      <c r="H45" s="60" t="str">
        <f>Paramètres!D31</f>
        <v>Tél : 02.98.64.79.33</v>
      </c>
      <c r="I45" s="60"/>
      <c r="J45" s="60" t="str">
        <f>Paramètres!F31</f>
        <v>Samedi 6 Février 14H00</v>
      </c>
      <c r="K45" s="61"/>
    </row>
    <row r="46" spans="1:11" s="47" customFormat="1" ht="21" customHeight="1" thickBot="1">
      <c r="A46" s="63"/>
      <c r="B46" s="63" t="str">
        <f>'D1'!B27</f>
        <v>Noms</v>
      </c>
      <c r="C46" s="63" t="str">
        <f>'D1'!C27</f>
        <v>Pts</v>
      </c>
      <c r="D46" s="63" t="str">
        <f>'D1'!D27</f>
        <v>Club</v>
      </c>
      <c r="E46" s="63" t="str">
        <f>'D1'!E27</f>
        <v>Licence</v>
      </c>
      <c r="F46" s="76">
        <f>'D1'!F27</f>
        <v>0</v>
      </c>
      <c r="G46" s="63"/>
      <c r="H46" s="63" t="str">
        <f>'D1'!H27</f>
        <v>Noms</v>
      </c>
      <c r="I46" s="63" t="str">
        <f>'D1'!I27</f>
        <v>Pts</v>
      </c>
      <c r="J46" s="63" t="str">
        <f>'D1'!J27</f>
        <v>Club</v>
      </c>
      <c r="K46" s="63" t="str">
        <f>'D1'!K27</f>
        <v>Licence</v>
      </c>
    </row>
    <row r="47" spans="1:11" s="47" customFormat="1" ht="21" customHeight="1" thickBot="1">
      <c r="A47" s="65">
        <v>1</v>
      </c>
      <c r="B47" s="179" t="s">
        <v>450</v>
      </c>
      <c r="C47" s="179">
        <v>593</v>
      </c>
      <c r="D47" s="179" t="s">
        <v>208</v>
      </c>
      <c r="E47" s="179">
        <v>2936997</v>
      </c>
      <c r="F47" s="20"/>
      <c r="G47" s="324">
        <v>9</v>
      </c>
      <c r="H47" s="333" t="s">
        <v>457</v>
      </c>
      <c r="I47" s="333">
        <v>512</v>
      </c>
      <c r="J47" s="333" t="s">
        <v>86</v>
      </c>
      <c r="K47" s="333">
        <v>2935983</v>
      </c>
    </row>
    <row r="48" spans="1:11" s="238" customFormat="1" ht="21" customHeight="1" thickBot="1">
      <c r="A48" s="65">
        <v>2</v>
      </c>
      <c r="B48" s="179" t="s">
        <v>415</v>
      </c>
      <c r="C48" s="179">
        <v>617</v>
      </c>
      <c r="D48" s="179" t="s">
        <v>271</v>
      </c>
      <c r="E48" s="179" t="s">
        <v>397</v>
      </c>
      <c r="F48" s="20"/>
      <c r="G48" s="65">
        <v>10</v>
      </c>
      <c r="H48" s="179" t="s">
        <v>458</v>
      </c>
      <c r="I48" s="179">
        <v>582</v>
      </c>
      <c r="J48" s="179" t="s">
        <v>208</v>
      </c>
      <c r="K48" s="179" t="s">
        <v>796</v>
      </c>
    </row>
    <row r="49" spans="1:11" s="238" customFormat="1" ht="21" customHeight="1" thickBot="1">
      <c r="A49" s="324">
        <v>3</v>
      </c>
      <c r="B49" s="333" t="s">
        <v>451</v>
      </c>
      <c r="C49" s="333">
        <v>577</v>
      </c>
      <c r="D49" s="333" t="s">
        <v>86</v>
      </c>
      <c r="E49" s="333" t="s">
        <v>442</v>
      </c>
      <c r="F49" s="20"/>
      <c r="G49" s="65">
        <v>11</v>
      </c>
      <c r="H49" s="179" t="s">
        <v>707</v>
      </c>
      <c r="I49" s="179">
        <v>500</v>
      </c>
      <c r="J49" s="179" t="s">
        <v>211</v>
      </c>
      <c r="K49" s="179">
        <v>2936280</v>
      </c>
    </row>
    <row r="50" spans="1:11" s="238" customFormat="1" ht="21" customHeight="1" thickBot="1">
      <c r="A50" s="324">
        <v>4</v>
      </c>
      <c r="B50" s="333" t="s">
        <v>453</v>
      </c>
      <c r="C50" s="333">
        <v>543</v>
      </c>
      <c r="D50" s="333" t="s">
        <v>86</v>
      </c>
      <c r="E50" s="333" t="s">
        <v>443</v>
      </c>
      <c r="F50" s="20"/>
      <c r="G50" s="324">
        <v>12</v>
      </c>
      <c r="H50" s="333" t="s">
        <v>449</v>
      </c>
      <c r="I50" s="333">
        <v>500</v>
      </c>
      <c r="J50" s="333" t="s">
        <v>86</v>
      </c>
      <c r="K50" s="333" t="s">
        <v>441</v>
      </c>
    </row>
    <row r="51" spans="1:11" s="238" customFormat="1" ht="21" customHeight="1" thickBot="1">
      <c r="A51" s="324">
        <v>5</v>
      </c>
      <c r="B51" s="333" t="s">
        <v>454</v>
      </c>
      <c r="C51" s="333">
        <v>527</v>
      </c>
      <c r="D51" s="333" t="s">
        <v>86</v>
      </c>
      <c r="E51" s="333" t="s">
        <v>446</v>
      </c>
      <c r="F51" s="20"/>
      <c r="G51" s="65">
        <v>13</v>
      </c>
      <c r="H51" s="179" t="s">
        <v>433</v>
      </c>
      <c r="I51" s="179">
        <v>577</v>
      </c>
      <c r="J51" s="179" t="s">
        <v>208</v>
      </c>
      <c r="K51" s="179" t="s">
        <v>420</v>
      </c>
    </row>
    <row r="52" spans="1:11" s="238" customFormat="1" ht="21" customHeight="1" thickBot="1">
      <c r="A52" s="65">
        <v>6</v>
      </c>
      <c r="B52" s="179" t="s">
        <v>455</v>
      </c>
      <c r="C52" s="179">
        <v>565</v>
      </c>
      <c r="D52" s="179" t="s">
        <v>208</v>
      </c>
      <c r="E52" s="179" t="s">
        <v>444</v>
      </c>
      <c r="F52" s="20"/>
      <c r="G52" s="65">
        <v>14</v>
      </c>
      <c r="H52" s="179" t="s">
        <v>784</v>
      </c>
      <c r="I52" s="179">
        <v>537</v>
      </c>
      <c r="J52" s="179" t="s">
        <v>208</v>
      </c>
      <c r="K52" s="179">
        <v>2933212</v>
      </c>
    </row>
    <row r="53" spans="1:11" s="38" customFormat="1" ht="21" customHeight="1" thickBot="1">
      <c r="A53" s="65">
        <v>7</v>
      </c>
      <c r="B53" s="179" t="s">
        <v>463</v>
      </c>
      <c r="C53" s="179">
        <v>500</v>
      </c>
      <c r="D53" s="179" t="s">
        <v>149</v>
      </c>
      <c r="E53" s="179" t="s">
        <v>461</v>
      </c>
      <c r="F53" s="20"/>
      <c r="G53" s="65">
        <v>15</v>
      </c>
      <c r="H53" s="179" t="s">
        <v>459</v>
      </c>
      <c r="I53" s="179">
        <v>500</v>
      </c>
      <c r="J53" s="179" t="s">
        <v>448</v>
      </c>
      <c r="K53" s="179" t="s">
        <v>447</v>
      </c>
    </row>
    <row r="54" spans="1:11" s="238" customFormat="1" ht="21" customHeight="1" thickBot="1">
      <c r="A54" s="65">
        <v>8</v>
      </c>
      <c r="B54" s="179" t="s">
        <v>462</v>
      </c>
      <c r="C54" s="179">
        <v>510</v>
      </c>
      <c r="D54" s="179" t="s">
        <v>281</v>
      </c>
      <c r="E54" s="179" t="s">
        <v>460</v>
      </c>
      <c r="F54" s="20"/>
      <c r="G54" s="324">
        <v>16</v>
      </c>
      <c r="H54" s="333" t="s">
        <v>452</v>
      </c>
      <c r="I54" s="333">
        <v>500</v>
      </c>
      <c r="J54" s="333" t="s">
        <v>86</v>
      </c>
      <c r="K54" s="333">
        <v>2936963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2">
    <mergeCell ref="B1:J1"/>
    <mergeCell ref="A2:K2"/>
  </mergeCells>
  <printOptions horizontalCentered="1"/>
  <pageMargins left="0.1968503937007874" right="0.1968503937007874" top="0.1968503937007874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</dc:creator>
  <cp:keywords/>
  <dc:description/>
  <cp:lastModifiedBy>Julien</cp:lastModifiedBy>
  <cp:lastPrinted>2016-01-28T15:24:52Z</cp:lastPrinted>
  <dcterms:created xsi:type="dcterms:W3CDTF">2009-10-03T12:30:21Z</dcterms:created>
  <dcterms:modified xsi:type="dcterms:W3CDTF">2016-01-29T19:11:04Z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-1481823617</vt:i4>
  </property>
  <property fmtid="{D5CDD505-2E9C-101B-9397-08002B2CF9AE}" pid="3" name="_EmailSubject">
    <vt:lpwstr>1er tour CF</vt:lpwstr>
  </property>
  <property fmtid="{D5CDD505-2E9C-101B-9397-08002B2CF9AE}" pid="4" name="_AuthorEmail">
    <vt:lpwstr>h.bourgine@cozigou-sa.com</vt:lpwstr>
  </property>
  <property fmtid="{D5CDD505-2E9C-101B-9397-08002B2CF9AE}" pid="5" name="_AuthorEmailDisplayName">
    <vt:lpwstr>Hubert BOURGINE</vt:lpwstr>
  </property>
  <property fmtid="{D5CDD505-2E9C-101B-9397-08002B2CF9AE}" pid="6" name="_ReviewingToolsShownOnce">
    <vt:lpwstr/>
  </property>
</Properties>
</file>